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12"/>
  </bookViews>
  <sheets>
    <sheet name="1" sheetId="1" r:id="rId1"/>
    <sheet name="1.1." sheetId="2" r:id="rId2"/>
    <sheet name="1.2" sheetId="3" r:id="rId3"/>
    <sheet name="1.3." sheetId="4" r:id="rId4"/>
    <sheet name="2" sheetId="5" r:id="rId5"/>
    <sheet name="2.1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<sst xmlns="http://schemas.openxmlformats.org/spreadsheetml/2006/main" count="473" uniqueCount="265">
  <si>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</si>
  <si>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</si>
  <si>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</si>
  <si>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</si>
  <si>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</si>
  <si>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</si>
  <si>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</si>
  <si>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</si>
  <si>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</si>
  <si>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</si>
  <si>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</si>
  <si>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</si>
  <si>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</si>
  <si>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</si>
  <si>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</si>
  <si>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</si>
  <si>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</si>
  <si>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</si>
  <si>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</si>
  <si>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</si>
  <si>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</si>
  <si>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</si>
  <si>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</si>
  <si>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</si>
  <si>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</si>
  <si>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</si>
  <si>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</si>
  <si>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</si>
  <si>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</si>
  <si>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</si>
  <si>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</si>
  <si>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</si>
  <si>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</si>
  <si>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</si>
  <si>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</si>
  <si>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</si>
  <si>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</si>
  <si>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</si>
  <si>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</si>
  <si>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</si>
  <si>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</si>
  <si>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</si>
  <si>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</si>
  <si>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</si>
  <si>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</si>
  <si>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</si>
  <si>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</si>
  <si>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</si>
  <si>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</si>
  <si>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</si>
  <si>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</si>
  <si>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</si>
  <si>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</si>
  <si>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</si>
  <si>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</si>
  <si>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</si>
  <si>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</si>
  <si>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</si>
  <si>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</si>
  <si>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</si>
  <si>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</si>
  <si>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</si>
  <si>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</si>
  <si>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</si>
  <si>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</si>
  <si>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</si>
  <si>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</si>
  <si>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</si>
  <si>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</si>
  <si>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</si>
  <si>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</si>
  <si>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</si>
  <si>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</si>
  <si>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</si>
  <si>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</si>
  <si>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</si>
  <si>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</si>
  <si>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</si>
  <si>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</si>
  <si>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</si>
  <si>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</si>
  <si>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</si>
  <si>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</si>
  <si>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</si>
  <si>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</si>
  <si>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</si>
  <si>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</si>
  <si>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</si>
  <si>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</si>
  <si>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indexed="8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</si>
  <si>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indexed="8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</si>
  <si>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indexed="8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</si>
  <si>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</si>
  <si>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</si>
  <si>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</si>
  <si>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</si>
  <si>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</si>
  <si>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</si>
  <si>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indexed="8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</si>
  <si>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</si>
  <si>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</si>
  <si>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</si>
  <si>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</si>
  <si>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</si>
  <si>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</si>
  <si>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indexed="8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</si>
  <si>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</si>
  <si>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</si>
  <si>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</si>
  <si>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</si>
  <si>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</si>
  <si>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</si>
  <si>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</si>
  <si>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</si>
  <si>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</si>
  <si>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</si>
  <si>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</si>
  <si>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</si>
  <si>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</si>
  <si>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</si>
  <si>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</si>
  <si>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</si>
  <si>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</si>
  <si>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</si>
  <si>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</si>
  <si>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</si>
  <si>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</si>
  <si>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</si>
  <si>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</si>
  <si>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</si>
  <si>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</si>
  <si>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</si>
  <si>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</si>
  <si>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</si>
  <si>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</si>
  <si>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</si>
  <si>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</si>
  <si>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</si>
  <si>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</si>
  <si>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</si>
  <si>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</si>
  <si>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</si>
  <si>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</si>
  <si>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</si>
  <si>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</si>
  <si>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indexed="8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</si>
  <si>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</si>
  <si>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</si>
  <si>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</si>
  <si>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</si>
  <si>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</si>
  <si>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</si>
  <si>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</si>
  <si>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</si>
  <si>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</si>
  <si>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</si>
  <si>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</si>
  <si>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</si>
  <si>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</si>
  <si>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</si>
  <si>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</si>
  <si>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</si>
  <si>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</si>
  <si>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</si>
  <si>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</si>
  <si>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</si>
  <si>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</si>
  <si>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</si>
  <si>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</si>
  <si>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</si>
  <si>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</si>
  <si>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</si>
  <si>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</si>
  <si>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</si>
  <si>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</si>
  <si>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</si>
  <si>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</si>
  <si>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</si>
  <si>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</si>
  <si>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</si>
  <si>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</si>
  <si>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</si>
  <si>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</si>
  <si>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</si>
  <si>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</si>
  <si>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</si>
  <si>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</si>
  <si>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</si>
  <si>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</si>
  <si>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</si>
  <si>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</si>
  <si>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</si>
  <si>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</si>
  <si>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</si>
  <si>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</si>
  <si>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</si>
  <si>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</si>
  <si>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</si>
  <si>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</si>
  <si>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</si>
  <si>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</si>
  <si>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</si>
  <si>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</si>
  <si>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</si>
  <si>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</si>
  <si>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</si>
  <si>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</si>
  <si>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Прочие виды топлива*</t>
  </si>
  <si>
    <t>* заполняется организациями самостоятельно с указанием вида топлива</t>
  </si>
  <si>
    <t>Расходы на топливо, тыс. руб.</t>
  </si>
  <si>
    <t>расходы на топливо всего(см.табл.2.1)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</si>
  <si>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</si>
  <si>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</si>
  <si>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</si>
  <si>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</si>
  <si>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</si>
  <si>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</si>
  <si>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</si>
  <si>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</si>
  <si>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indexed="8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indexed="8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</si>
  <si>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</si>
  <si>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</si>
  <si>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</si>
  <si>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</si>
  <si>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</si>
  <si>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</si>
  <si>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</si>
  <si>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</si>
  <si>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</si>
  <si>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</si>
  <si>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</si>
  <si>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</si>
  <si>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</si>
  <si>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ООО "Миньярская коммунальная компания"</t>
  </si>
  <si>
    <t>456007, г.Миньяр, ул.Кирова-80</t>
  </si>
  <si>
    <t>ГК "Единый тарифный орган Челябинской области"</t>
  </si>
  <si>
    <t>газета "Стальная искра"</t>
  </si>
  <si>
    <t>нет</t>
  </si>
  <si>
    <t xml:space="preserve">нет </t>
  </si>
  <si>
    <t>Производство, передача и сбыт тепловой энергии</t>
  </si>
  <si>
    <t>объем приобретения тыс.кВт/ч</t>
  </si>
  <si>
    <t>Предприятие находится на упрощенной системе налогообложения, данный показатель не расчитывается</t>
  </si>
  <si>
    <t>Не публикуется.</t>
  </si>
  <si>
    <t>ООО "МКК"</t>
  </si>
  <si>
    <t>456007 г.Миньяр, ул.Кирова-80</t>
  </si>
  <si>
    <t>автотранспорт</t>
  </si>
  <si>
    <t>трубопровод</t>
  </si>
  <si>
    <t>ООО "Миньярская коммунальная компания</t>
  </si>
  <si>
    <t>не разработана</t>
  </si>
  <si>
    <t>456007г.Миньяр, ул.Кирова-80</t>
  </si>
  <si>
    <t>Не опубликовывались</t>
  </si>
  <si>
    <t>8 (35159)7-11-94</t>
  </si>
  <si>
    <t>DIRMKK@MAIL.RU.</t>
  </si>
  <si>
    <t>исп.Горбачева Н.П.</t>
  </si>
  <si>
    <t>тел.7-15-21</t>
  </si>
  <si>
    <t>2011г.</t>
  </si>
  <si>
    <t>уголь-173,7; мазут-178,46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</si>
  <si>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 2011 год</t>
    </r>
    <r>
      <rPr>
        <b/>
        <sz val="12"/>
        <color indexed="8"/>
        <rFont val="Calibri"/>
        <family val="2"/>
      </rPr>
      <t>¹</t>
    </r>
  </si>
  <si>
    <t>2011 год</t>
  </si>
  <si>
    <t>01.01.2012г.-31.12.2012г.</t>
  </si>
  <si>
    <t>Горячая вода с 01.01.12г.</t>
  </si>
  <si>
    <t>Горячая вода с 01.07.12г.</t>
  </si>
  <si>
    <t>Горячая вода с 01.09.12г.</t>
  </si>
  <si>
    <t>Постановление № 39/88 от 17.11.2011г.</t>
  </si>
  <si>
    <t>газовая- 86,3%, угольная- 73,6 %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</si>
</sst>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29"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ck"/>
      <right style="thick"/>
      <top/>
      <bottom style="thick"/>
    </border>
    <border>
      <left style="thin"/>
      <right style="thick"/>
      <top style="thin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 style="thick"/>
      <right style="thin"/>
      <top style="thin"/>
      <bottom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n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vertical="center" wrapText="1"/>
    </xf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23" borderId="11" xfId="0" applyFill="1" applyBorder="1" applyAlignment="1">
      <alignment horizontal="left" wrapText="1"/>
    </xf>
    <xf numFmtId="0" fontId="0" fillId="23" borderId="11" xfId="0" applyFill="1" applyBorder="1" applyAlignment="1">
      <alignment horizontal="center" wrapText="1"/>
    </xf>
    <xf numFmtId="0" fontId="0" fillId="23" borderId="11" xfId="0" applyFill="1" applyBorder="1" applyAlignment="1">
      <alignment horizontal="center" vertical="top" wrapText="1"/>
    </xf>
    <xf numFmtId="0" fontId="0" fillId="23" borderId="11" xfId="0" applyFill="1" applyBorder="1" applyAlignment="1">
      <alignment wrapText="1"/>
    </xf>
    <xf numFmtId="0" fontId="0" fillId="11" borderId="12" xfId="0" applyFill="1" applyBorder="1" applyAlignment="1">
      <alignment/>
    </xf>
    <xf numFmtId="0" fontId="5" fillId="10" borderId="11" xfId="0" applyFont="1" applyFill="1" applyBorder="1" applyAlignment="1">
      <alignment horizontal="center"/>
    </xf>
    <xf numFmtId="0" fontId="0" fillId="2" borderId="11" xfId="0" applyFill="1" applyBorder="1" applyAlignment="1">
      <alignment vertical="top" wrapText="1"/>
    </xf>
    <xf numFmtId="0" fontId="0" fillId="2" borderId="11" xfId="0" applyFill="1" applyBorder="1" applyAlignment="1">
      <alignment vertical="center" wrapText="1"/>
    </xf>
    <xf numFmtId="0" fontId="5" fillId="11" borderId="12" xfId="0" applyFont="1" applyFill="1" applyBorder="1" applyAlignment="1">
      <alignment/>
    </xf>
    <xf numFmtId="0" fontId="5" fillId="10" borderId="11" xfId="0" applyFont="1" applyFill="1" applyBorder="1" applyAlignment="1">
      <alignment horizontal="center" vertical="top"/>
    </xf>
    <xf numFmtId="0" fontId="5" fillId="10" borderId="11" xfId="0" applyFont="1" applyFill="1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5" fillId="10" borderId="12" xfId="0" applyFont="1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3" borderId="12" xfId="0" applyFill="1" applyBorder="1" applyAlignment="1">
      <alignment/>
    </xf>
    <xf numFmtId="0" fontId="0" fillId="2" borderId="12" xfId="0" applyFill="1" applyBorder="1" applyAlignment="1">
      <alignment vertical="center"/>
    </xf>
    <xf numFmtId="0" fontId="0" fillId="2" borderId="12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/>
    </xf>
    <xf numFmtId="0" fontId="0" fillId="2" borderId="12" xfId="0" applyFill="1" applyBorder="1" applyAlignment="1">
      <alignment vertical="top" wrapText="1"/>
    </xf>
    <xf numFmtId="0" fontId="0" fillId="23" borderId="12" xfId="0" applyFill="1" applyBorder="1" applyAlignment="1">
      <alignment horizontal="center" vertical="center"/>
    </xf>
    <xf numFmtId="0" fontId="5" fillId="11" borderId="13" xfId="0" applyFont="1" applyFill="1" applyBorder="1" applyAlignment="1">
      <alignment horizontal="left" vertical="center"/>
    </xf>
    <xf numFmtId="0" fontId="5" fillId="11" borderId="14" xfId="0" applyFont="1" applyFill="1" applyBorder="1" applyAlignment="1">
      <alignment horizontal="left"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2" xfId="0" applyFill="1" applyBorder="1" applyAlignment="1">
      <alignment/>
    </xf>
    <xf numFmtId="0" fontId="0" fillId="23" borderId="18" xfId="0" applyFill="1" applyBorder="1" applyAlignment="1">
      <alignment/>
    </xf>
    <xf numFmtId="0" fontId="0" fillId="23" borderId="19" xfId="0" applyFill="1" applyBorder="1" applyAlignment="1">
      <alignment/>
    </xf>
    <xf numFmtId="0" fontId="0" fillId="23" borderId="17" xfId="0" applyFill="1" applyBorder="1" applyAlignment="1">
      <alignment/>
    </xf>
    <xf numFmtId="0" fontId="5" fillId="2" borderId="12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0" fillId="10" borderId="15" xfId="0" applyFill="1" applyBorder="1" applyAlignment="1">
      <alignment/>
    </xf>
    <xf numFmtId="0" fontId="0" fillId="10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3" borderId="22" xfId="0" applyFill="1" applyBorder="1" applyAlignment="1">
      <alignment/>
    </xf>
    <xf numFmtId="0" fontId="0" fillId="23" borderId="23" xfId="0" applyFill="1" applyBorder="1" applyAlignment="1">
      <alignment/>
    </xf>
    <xf numFmtId="0" fontId="0" fillId="2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2" borderId="11" xfId="0" applyFill="1" applyBorder="1" applyAlignment="1">
      <alignment horizontal="left" vertical="center" wrapText="1"/>
    </xf>
    <xf numFmtId="0" fontId="0" fillId="2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5" fillId="11" borderId="25" xfId="0" applyFont="1" applyFill="1" applyBorder="1" applyAlignment="1">
      <alignment vertical="top"/>
    </xf>
    <xf numFmtId="0" fontId="5" fillId="11" borderId="26" xfId="0" applyFont="1" applyFill="1" applyBorder="1" applyAlignment="1">
      <alignment vertical="top"/>
    </xf>
    <xf numFmtId="0" fontId="5" fillId="3" borderId="25" xfId="0" applyFont="1" applyFill="1" applyBorder="1" applyAlignment="1">
      <alignment vertical="top" wrapText="1"/>
    </xf>
    <xf numFmtId="0" fontId="5" fillId="3" borderId="26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vertical="top" wrapText="1"/>
    </xf>
    <xf numFmtId="0" fontId="5" fillId="3" borderId="27" xfId="0" applyFont="1" applyFill="1" applyBorder="1" applyAlignment="1">
      <alignment vertical="top"/>
    </xf>
    <xf numFmtId="0" fontId="0" fillId="2" borderId="28" xfId="0" applyFill="1" applyBorder="1" applyAlignment="1">
      <alignment vertical="top" wrapText="1"/>
    </xf>
    <xf numFmtId="0" fontId="0" fillId="2" borderId="29" xfId="0" applyFill="1" applyBorder="1" applyAlignment="1">
      <alignment horizontal="left" vertical="top" wrapText="1" indent="2"/>
    </xf>
    <xf numFmtId="0" fontId="0" fillId="2" borderId="29" xfId="0" applyFill="1" applyBorder="1" applyAlignment="1">
      <alignment horizontal="left" vertical="top" wrapText="1" indent="6"/>
    </xf>
    <xf numFmtId="0" fontId="0" fillId="2" borderId="29" xfId="0" applyFill="1" applyBorder="1" applyAlignment="1">
      <alignment horizontal="left" vertical="top" wrapText="1" indent="7"/>
    </xf>
    <xf numFmtId="0" fontId="0" fillId="2" borderId="30" xfId="0" applyFill="1" applyBorder="1" applyAlignment="1">
      <alignment horizontal="left" vertical="top" wrapText="1" indent="2"/>
    </xf>
    <xf numFmtId="0" fontId="0" fillId="2" borderId="31" xfId="0" applyFill="1" applyBorder="1" applyAlignment="1">
      <alignment vertical="top" wrapText="1"/>
    </xf>
    <xf numFmtId="0" fontId="0" fillId="2" borderId="32" xfId="0" applyFill="1" applyBorder="1" applyAlignment="1">
      <alignment vertical="top" wrapText="1"/>
    </xf>
    <xf numFmtId="0" fontId="9" fillId="23" borderId="33" xfId="0" applyFont="1" applyFill="1" applyBorder="1" applyAlignment="1">
      <alignment/>
    </xf>
    <xf numFmtId="0" fontId="9" fillId="0" borderId="0" xfId="0" applyFont="1" applyAlignment="1">
      <alignment/>
    </xf>
    <xf numFmtId="0" fontId="9" fillId="2" borderId="29" xfId="0" applyFont="1" applyFill="1" applyBorder="1" applyAlignment="1">
      <alignment horizontal="left" vertical="top" wrapText="1" indent="6"/>
    </xf>
    <xf numFmtId="0" fontId="9" fillId="23" borderId="34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11" fillId="20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vertical="center" wrapText="1"/>
      <protection/>
    </xf>
    <xf numFmtId="49" fontId="11" fillId="24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23" borderId="33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" fillId="11" borderId="13" xfId="0" applyFont="1" applyFill="1" applyBorder="1" applyAlignment="1">
      <alignment horizontal="left" vertical="center" wrapText="1"/>
    </xf>
    <xf numFmtId="0" fontId="0" fillId="23" borderId="35" xfId="0" applyFill="1" applyBorder="1" applyAlignment="1">
      <alignment horizontal="center"/>
    </xf>
    <xf numFmtId="0" fontId="0" fillId="23" borderId="36" xfId="0" applyFill="1" applyBorder="1" applyAlignment="1">
      <alignment horizontal="center"/>
    </xf>
    <xf numFmtId="3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12" xfId="53" applyNumberFormat="1" applyFont="1" applyFill="1" applyBorder="1" applyAlignment="1" applyProtection="1">
      <alignment horizontal="center" wrapText="1"/>
      <protection/>
    </xf>
    <xf numFmtId="3" fontId="4" fillId="23" borderId="12" xfId="53" applyNumberFormat="1" applyFont="1" applyFill="1" applyBorder="1" applyAlignment="1" applyProtection="1">
      <alignment horizontal="center" vertical="center" wrapText="1"/>
      <protection locked="0"/>
    </xf>
    <xf numFmtId="2" fontId="4" fillId="23" borderId="12" xfId="53" applyNumberFormat="1" applyFont="1" applyFill="1" applyBorder="1" applyAlignment="1" applyProtection="1">
      <alignment horizontal="center" wrapText="1"/>
      <protection/>
    </xf>
    <xf numFmtId="10" fontId="4" fillId="23" borderId="12" xfId="53" applyNumberFormat="1" applyFont="1" applyFill="1" applyBorder="1" applyAlignment="1" applyProtection="1">
      <alignment horizontal="center" wrapText="1"/>
      <protection/>
    </xf>
    <xf numFmtId="4" fontId="4" fillId="23" borderId="12" xfId="53" applyNumberFormat="1" applyFont="1" applyFill="1" applyBorder="1" applyAlignment="1" applyProtection="1">
      <alignment horizontal="center" wrapText="1"/>
      <protection locked="0"/>
    </xf>
    <xf numFmtId="4" fontId="4" fillId="23" borderId="37" xfId="53" applyNumberFormat="1" applyFont="1" applyFill="1" applyBorder="1" applyAlignment="1" applyProtection="1">
      <alignment horizontal="center" wrapText="1"/>
      <protection locked="0"/>
    </xf>
    <xf numFmtId="2" fontId="4" fillId="23" borderId="38" xfId="53" applyNumberFormat="1" applyFont="1" applyFill="1" applyBorder="1" applyAlignment="1" applyProtection="1">
      <alignment horizontal="center"/>
      <protection/>
    </xf>
    <xf numFmtId="2" fontId="4" fillId="23" borderId="39" xfId="53" applyNumberFormat="1" applyFont="1" applyFill="1" applyBorder="1" applyAlignment="1" applyProtection="1">
      <alignment horizontal="center"/>
      <protection/>
    </xf>
    <xf numFmtId="2" fontId="4" fillId="23" borderId="40" xfId="53" applyNumberFormat="1" applyFont="1" applyFill="1" applyBorder="1" applyAlignment="1" applyProtection="1">
      <alignment horizontal="center"/>
      <protection/>
    </xf>
    <xf numFmtId="3" fontId="4" fillId="23" borderId="41" xfId="53" applyNumberFormat="1" applyFont="1" applyFill="1" applyBorder="1" applyAlignment="1" applyProtection="1">
      <alignment horizontal="center" wrapText="1"/>
      <protection locked="0"/>
    </xf>
    <xf numFmtId="3" fontId="4" fillId="23" borderId="42" xfId="53" applyNumberFormat="1" applyFont="1" applyFill="1" applyBorder="1" applyAlignment="1" applyProtection="1">
      <alignment horizontal="center" wrapText="1"/>
      <protection locked="0"/>
    </xf>
    <xf numFmtId="0" fontId="3" fillId="2" borderId="43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horizontal="left" wrapText="1"/>
      <protection/>
    </xf>
    <xf numFmtId="0" fontId="3" fillId="2" borderId="44" xfId="53" applyFont="1" applyFill="1" applyBorder="1" applyAlignment="1" applyProtection="1">
      <alignment wrapText="1"/>
      <protection/>
    </xf>
    <xf numFmtId="0" fontId="4" fillId="2" borderId="44" xfId="54" applyFont="1" applyFill="1" applyBorder="1" applyAlignment="1" applyProtection="1">
      <alignment horizontal="left" wrapText="1"/>
      <protection/>
    </xf>
    <xf numFmtId="0" fontId="8" fillId="2" borderId="45" xfId="53" applyFont="1" applyFill="1" applyBorder="1" applyAlignment="1" applyProtection="1">
      <alignment horizontal="left" wrapText="1"/>
      <protection/>
    </xf>
    <xf numFmtId="0" fontId="0" fillId="23" borderId="11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11" borderId="46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0" fillId="23" borderId="12" xfId="0" applyFill="1" applyBorder="1" applyAlignment="1">
      <alignment horizontal="center"/>
    </xf>
    <xf numFmtId="0" fontId="5" fillId="11" borderId="48" xfId="0" applyFont="1" applyFill="1" applyBorder="1" applyAlignment="1">
      <alignment horizontal="center"/>
    </xf>
    <xf numFmtId="0" fontId="0" fillId="23" borderId="49" xfId="0" applyFill="1" applyBorder="1" applyAlignment="1">
      <alignment horizontal="center"/>
    </xf>
    <xf numFmtId="0" fontId="0" fillId="23" borderId="33" xfId="0" applyFill="1" applyBorder="1" applyAlignment="1">
      <alignment horizontal="center"/>
    </xf>
    <xf numFmtId="0" fontId="0" fillId="23" borderId="50" xfId="0" applyFill="1" applyBorder="1" applyAlignment="1">
      <alignment horizontal="center"/>
    </xf>
    <xf numFmtId="0" fontId="0" fillId="23" borderId="51" xfId="0" applyFill="1" applyBorder="1" applyAlignment="1">
      <alignment horizontal="center" wrapText="1"/>
    </xf>
    <xf numFmtId="0" fontId="0" fillId="11" borderId="12" xfId="0" applyFont="1" applyFill="1" applyBorder="1" applyAlignment="1">
      <alignment horizontal="center"/>
    </xf>
    <xf numFmtId="0" fontId="9" fillId="23" borderId="33" xfId="0" applyFont="1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0" fillId="2" borderId="0" xfId="0" applyFill="1" applyBorder="1" applyAlignment="1">
      <alignment vertical="top" wrapText="1"/>
    </xf>
    <xf numFmtId="2" fontId="9" fillId="23" borderId="33" xfId="0" applyNumberFormat="1" applyFont="1" applyFill="1" applyBorder="1" applyAlignment="1">
      <alignment horizontal="center"/>
    </xf>
    <xf numFmtId="167" fontId="9" fillId="23" borderId="33" xfId="0" applyNumberFormat="1" applyFont="1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3" borderId="47" xfId="0" applyFill="1" applyBorder="1" applyAlignment="1">
      <alignment horizontal="center"/>
    </xf>
    <xf numFmtId="0" fontId="5" fillId="3" borderId="26" xfId="0" applyFont="1" applyFill="1" applyBorder="1" applyAlignment="1">
      <alignment horizontal="left" wrapText="1"/>
    </xf>
    <xf numFmtId="0" fontId="5" fillId="3" borderId="12" xfId="0" applyFont="1" applyFill="1" applyBorder="1" applyAlignment="1">
      <alignment horizontal="left" wrapText="1"/>
    </xf>
    <xf numFmtId="0" fontId="0" fillId="7" borderId="47" xfId="0" applyFill="1" applyBorder="1" applyAlignment="1">
      <alignment horizontal="center" vertical="top"/>
    </xf>
    <xf numFmtId="0" fontId="13" fillId="0" borderId="0" xfId="0" applyFont="1" applyAlignment="1">
      <alignment horizontal="center" vertical="center" wrapText="1"/>
    </xf>
    <xf numFmtId="0" fontId="5" fillId="3" borderId="27" xfId="0" applyFont="1" applyFill="1" applyBorder="1" applyAlignment="1">
      <alignment horizontal="left"/>
    </xf>
    <xf numFmtId="0" fontId="5" fillId="3" borderId="52" xfId="0" applyFont="1" applyFill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7" borderId="46" xfId="0" applyFill="1" applyBorder="1" applyAlignment="1">
      <alignment horizontal="center"/>
    </xf>
    <xf numFmtId="0" fontId="0" fillId="7" borderId="52" xfId="0" applyFill="1" applyBorder="1" applyAlignment="1">
      <alignment horizontal="center" vertical="top"/>
    </xf>
    <xf numFmtId="0" fontId="0" fillId="2" borderId="11" xfId="0" applyFill="1" applyBorder="1" applyAlignment="1">
      <alignment horizontal="left" vertical="center" wrapText="1"/>
    </xf>
    <xf numFmtId="0" fontId="0" fillId="10" borderId="53" xfId="0" applyFill="1" applyBorder="1" applyAlignment="1">
      <alignment horizontal="center"/>
    </xf>
    <xf numFmtId="0" fontId="0" fillId="22" borderId="11" xfId="0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1" fillId="4" borderId="41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left" vertical="top"/>
    </xf>
    <xf numFmtId="0" fontId="5" fillId="7" borderId="52" xfId="0" applyFont="1" applyFill="1" applyBorder="1" applyAlignment="1">
      <alignment horizontal="left" vertical="top"/>
    </xf>
    <xf numFmtId="0" fontId="0" fillId="23" borderId="11" xfId="0" applyFill="1" applyBorder="1" applyAlignment="1">
      <alignment horizontal="center"/>
    </xf>
    <xf numFmtId="0" fontId="0" fillId="10" borderId="11" xfId="0" applyFill="1" applyBorder="1" applyAlignment="1">
      <alignment horizontal="left" vertical="center" wrapText="1"/>
    </xf>
    <xf numFmtId="0" fontId="5" fillId="7" borderId="26" xfId="0" applyFont="1" applyFill="1" applyBorder="1" applyAlignment="1">
      <alignment horizontal="left" vertical="top" wrapText="1"/>
    </xf>
    <xf numFmtId="0" fontId="5" fillId="7" borderId="12" xfId="0" applyFont="1" applyFill="1" applyBorder="1" applyAlignment="1">
      <alignment horizontal="left" vertical="top" wrapText="1"/>
    </xf>
    <xf numFmtId="0" fontId="0" fillId="7" borderId="12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0" fontId="0" fillId="7" borderId="15" xfId="0" applyFill="1" applyBorder="1" applyAlignment="1">
      <alignment horizontal="center" vertical="top"/>
    </xf>
    <xf numFmtId="0" fontId="0" fillId="7" borderId="54" xfId="0" applyFill="1" applyBorder="1" applyAlignment="1">
      <alignment horizontal="center" vertical="top"/>
    </xf>
    <xf numFmtId="0" fontId="5" fillId="11" borderId="26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left" vertical="top"/>
    </xf>
    <xf numFmtId="0" fontId="5" fillId="11" borderId="12" xfId="0" applyFont="1" applyFill="1" applyBorder="1" applyAlignment="1">
      <alignment horizontal="center" vertical="top"/>
    </xf>
    <xf numFmtId="0" fontId="5" fillId="11" borderId="46" xfId="0" applyFont="1" applyFill="1" applyBorder="1" applyAlignment="1">
      <alignment horizontal="center" vertical="top"/>
    </xf>
    <xf numFmtId="0" fontId="5" fillId="7" borderId="25" xfId="0" applyFont="1" applyFill="1" applyBorder="1" applyAlignment="1">
      <alignment horizontal="left" vertical="top" wrapText="1"/>
    </xf>
    <xf numFmtId="0" fontId="5" fillId="7" borderId="55" xfId="0" applyFont="1" applyFill="1" applyBorder="1" applyAlignment="1">
      <alignment horizontal="left" vertical="top" wrapText="1"/>
    </xf>
    <xf numFmtId="0" fontId="0" fillId="7" borderId="55" xfId="0" applyFill="1" applyBorder="1" applyAlignment="1">
      <alignment horizontal="center"/>
    </xf>
    <xf numFmtId="0" fontId="0" fillId="7" borderId="48" xfId="0" applyFill="1" applyBorder="1" applyAlignment="1">
      <alignment horizontal="center"/>
    </xf>
    <xf numFmtId="0" fontId="5" fillId="11" borderId="29" xfId="0" applyFont="1" applyFill="1" applyBorder="1" applyAlignment="1">
      <alignment horizontal="left" vertical="top"/>
    </xf>
    <xf numFmtId="0" fontId="5" fillId="11" borderId="56" xfId="0" applyFont="1" applyFill="1" applyBorder="1" applyAlignment="1">
      <alignment horizontal="left" vertical="top"/>
    </xf>
    <xf numFmtId="0" fontId="5" fillId="11" borderId="25" xfId="0" applyFont="1" applyFill="1" applyBorder="1" applyAlignment="1">
      <alignment horizontal="left" vertical="center"/>
    </xf>
    <xf numFmtId="0" fontId="5" fillId="11" borderId="55" xfId="0" applyFont="1" applyFill="1" applyBorder="1" applyAlignment="1">
      <alignment horizontal="left" vertical="center"/>
    </xf>
    <xf numFmtId="0" fontId="0" fillId="11" borderId="55" xfId="0" applyFill="1" applyBorder="1" applyAlignment="1">
      <alignment horizontal="center" vertical="top"/>
    </xf>
    <xf numFmtId="0" fontId="0" fillId="11" borderId="48" xfId="0" applyFill="1" applyBorder="1" applyAlignment="1">
      <alignment horizontal="center" vertical="top"/>
    </xf>
    <xf numFmtId="0" fontId="5" fillId="7" borderId="57" xfId="0" applyFont="1" applyFill="1" applyBorder="1" applyAlignment="1">
      <alignment horizontal="left" vertical="top"/>
    </xf>
    <xf numFmtId="0" fontId="5" fillId="7" borderId="15" xfId="0" applyFont="1" applyFill="1" applyBorder="1" applyAlignment="1">
      <alignment horizontal="left" vertical="top"/>
    </xf>
    <xf numFmtId="0" fontId="0" fillId="2" borderId="11" xfId="0" applyFill="1" applyBorder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46" xfId="0" applyFill="1" applyBorder="1" applyAlignment="1">
      <alignment horizontal="center"/>
    </xf>
    <xf numFmtId="0" fontId="5" fillId="3" borderId="25" xfId="0" applyFont="1" applyFill="1" applyBorder="1" applyAlignment="1">
      <alignment horizontal="left" vertical="top" wrapText="1"/>
    </xf>
    <xf numFmtId="0" fontId="5" fillId="3" borderId="55" xfId="0" applyFont="1" applyFill="1" applyBorder="1" applyAlignment="1">
      <alignment horizontal="left" vertical="top" wrapText="1"/>
    </xf>
    <xf numFmtId="0" fontId="0" fillId="3" borderId="55" xfId="0" applyFill="1" applyBorder="1" applyAlignment="1">
      <alignment horizontal="center"/>
    </xf>
    <xf numFmtId="0" fontId="0" fillId="3" borderId="48" xfId="0" applyFill="1" applyBorder="1" applyAlignment="1">
      <alignment horizontal="center"/>
    </xf>
    <xf numFmtId="0" fontId="5" fillId="11" borderId="25" xfId="0" applyFont="1" applyFill="1" applyBorder="1" applyAlignment="1">
      <alignment horizontal="left"/>
    </xf>
    <xf numFmtId="0" fontId="5" fillId="11" borderId="55" xfId="0" applyFont="1" applyFill="1" applyBorder="1" applyAlignment="1">
      <alignment horizontal="left"/>
    </xf>
    <xf numFmtId="0" fontId="0" fillId="11" borderId="58" xfId="0" applyFill="1" applyBorder="1" applyAlignment="1">
      <alignment horizontal="center"/>
    </xf>
    <xf numFmtId="0" fontId="0" fillId="11" borderId="59" xfId="0" applyFill="1" applyBorder="1" applyAlignment="1">
      <alignment horizontal="center"/>
    </xf>
    <xf numFmtId="0" fontId="5" fillId="11" borderId="26" xfId="0" applyFont="1" applyFill="1" applyBorder="1" applyAlignment="1">
      <alignment horizontal="left"/>
    </xf>
    <xf numFmtId="0" fontId="5" fillId="11" borderId="12" xfId="0" applyFont="1" applyFill="1" applyBorder="1" applyAlignment="1">
      <alignment horizontal="left"/>
    </xf>
    <xf numFmtId="0" fontId="5" fillId="10" borderId="11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left"/>
    </xf>
    <xf numFmtId="0" fontId="5" fillId="3" borderId="12" xfId="0" applyFont="1" applyFill="1" applyBorder="1" applyAlignment="1">
      <alignment horizontal="left"/>
    </xf>
    <xf numFmtId="0" fontId="0" fillId="11" borderId="60" xfId="0" applyFill="1" applyBorder="1" applyAlignment="1">
      <alignment horizontal="center"/>
    </xf>
    <xf numFmtId="0" fontId="0" fillId="11" borderId="61" xfId="0" applyFill="1" applyBorder="1" applyAlignment="1">
      <alignment horizontal="center"/>
    </xf>
    <xf numFmtId="0" fontId="0" fillId="11" borderId="62" xfId="0" applyFill="1" applyBorder="1" applyAlignment="1">
      <alignment horizontal="center"/>
    </xf>
    <xf numFmtId="0" fontId="0" fillId="11" borderId="63" xfId="0" applyFill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0" fillId="6" borderId="11" xfId="0" applyFill="1" applyBorder="1" applyAlignment="1">
      <alignment horizontal="left" vertical="center" wrapText="1"/>
    </xf>
    <xf numFmtId="0" fontId="5" fillId="3" borderId="64" xfId="0" applyFont="1" applyFill="1" applyBorder="1" applyAlignment="1">
      <alignment horizontal="left" vertical="top" wrapText="1"/>
    </xf>
    <xf numFmtId="0" fontId="5" fillId="3" borderId="17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23" borderId="24" xfId="0" applyFill="1" applyBorder="1" applyAlignment="1">
      <alignment horizontal="center"/>
    </xf>
    <xf numFmtId="0" fontId="0" fillId="23" borderId="41" xfId="0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11" borderId="14" xfId="0" applyFont="1" applyFill="1" applyBorder="1" applyAlignment="1">
      <alignment horizontal="left" vertical="center"/>
    </xf>
    <xf numFmtId="0" fontId="5" fillId="11" borderId="65" xfId="0" applyFont="1" applyFill="1" applyBorder="1" applyAlignment="1">
      <alignment horizontal="left" vertical="center"/>
    </xf>
    <xf numFmtId="0" fontId="0" fillId="11" borderId="66" xfId="0" applyFill="1" applyBorder="1" applyAlignment="1">
      <alignment horizontal="center"/>
    </xf>
    <xf numFmtId="0" fontId="0" fillId="11" borderId="67" xfId="0" applyFill="1" applyBorder="1" applyAlignment="1">
      <alignment horizontal="center"/>
    </xf>
    <xf numFmtId="0" fontId="0" fillId="11" borderId="68" xfId="0" applyFill="1" applyBorder="1" applyAlignment="1">
      <alignment horizontal="center"/>
    </xf>
    <xf numFmtId="0" fontId="0" fillId="11" borderId="6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Fill="1" applyAlignment="1">
      <alignment horizontal="center"/>
    </xf>
    <xf numFmtId="0" fontId="3" fillId="10" borderId="13" xfId="53" applyFont="1" applyFill="1" applyBorder="1" applyAlignment="1" applyProtection="1">
      <alignment horizontal="center" vertical="center" wrapText="1"/>
      <protection/>
    </xf>
    <xf numFmtId="0" fontId="3" fillId="6" borderId="66" xfId="53" applyFont="1" applyFill="1" applyBorder="1" applyAlignment="1" applyProtection="1">
      <alignment horizontal="center" vertical="center" wrapText="1"/>
      <protection/>
    </xf>
    <xf numFmtId="0" fontId="3" fillId="6" borderId="73" xfId="53" applyFont="1" applyFill="1" applyBorder="1" applyAlignment="1" applyProtection="1">
      <alignment horizontal="center" vertical="center" wrapText="1"/>
      <protection/>
    </xf>
    <xf numFmtId="0" fontId="3" fillId="6" borderId="67" xfId="53" applyFont="1" applyFill="1" applyBorder="1" applyAlignment="1" applyProtection="1">
      <alignment horizontal="center" vertical="center" wrapText="1"/>
      <protection/>
    </xf>
    <xf numFmtId="0" fontId="3" fillId="10" borderId="14" xfId="53" applyFont="1" applyFill="1" applyBorder="1" applyAlignment="1" applyProtection="1">
      <alignment horizontal="center" vertical="center" wrapText="1"/>
      <protection/>
    </xf>
    <xf numFmtId="0" fontId="3" fillId="10" borderId="65" xfId="53" applyFont="1" applyFill="1" applyBorder="1" applyAlignment="1" applyProtection="1">
      <alignment horizontal="center" vertical="center" wrapText="1"/>
      <protection/>
    </xf>
    <xf numFmtId="0" fontId="3" fillId="10" borderId="67" xfId="53" applyFont="1" applyFill="1" applyBorder="1" applyAlignment="1" applyProtection="1">
      <alignment horizontal="center" vertical="center" wrapText="1"/>
      <protection/>
    </xf>
    <xf numFmtId="0" fontId="3" fillId="10" borderId="69" xfId="53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3" borderId="12" xfId="0" applyFill="1" applyBorder="1" applyAlignment="1">
      <alignment horizontal="center"/>
    </xf>
    <xf numFmtId="0" fontId="5" fillId="0" borderId="74" xfId="0" applyFont="1" applyBorder="1" applyAlignment="1">
      <alignment horizontal="center"/>
    </xf>
    <xf numFmtId="0" fontId="0" fillId="11" borderId="70" xfId="0" applyFill="1" applyBorder="1" applyAlignment="1">
      <alignment horizontal="center"/>
    </xf>
    <xf numFmtId="0" fontId="0" fillId="11" borderId="71" xfId="0" applyFill="1" applyBorder="1" applyAlignment="1">
      <alignment horizontal="center"/>
    </xf>
    <xf numFmtId="0" fontId="0" fillId="11" borderId="72" xfId="0" applyFill="1" applyBorder="1" applyAlignment="1">
      <alignment horizontal="center"/>
    </xf>
    <xf numFmtId="0" fontId="0" fillId="10" borderId="12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center" vertical="center" wrapText="1"/>
    </xf>
    <xf numFmtId="0" fontId="0" fillId="10" borderId="75" xfId="0" applyFill="1" applyBorder="1" applyAlignment="1">
      <alignment horizontal="center" vertical="center" wrapText="1"/>
    </xf>
    <xf numFmtId="0" fontId="0" fillId="10" borderId="76" xfId="0" applyFill="1" applyBorder="1" applyAlignment="1">
      <alignment horizontal="center" vertical="center" wrapText="1"/>
    </xf>
    <xf numFmtId="0" fontId="0" fillId="10" borderId="12" xfId="0" applyFill="1" applyBorder="1" applyAlignment="1">
      <alignment horizontal="center"/>
    </xf>
    <xf numFmtId="0" fontId="0" fillId="10" borderId="24" xfId="0" applyFill="1" applyBorder="1" applyAlignment="1">
      <alignment horizontal="center"/>
    </xf>
    <xf numFmtId="0" fontId="0" fillId="11" borderId="12" xfId="0" applyFill="1" applyBorder="1" applyAlignment="1">
      <alignment horizontal="center"/>
    </xf>
    <xf numFmtId="0" fontId="0" fillId="23" borderId="66" xfId="0" applyFill="1" applyBorder="1" applyAlignment="1">
      <alignment horizontal="center"/>
    </xf>
    <xf numFmtId="0" fontId="0" fillId="23" borderId="73" xfId="0" applyFill="1" applyBorder="1" applyAlignment="1">
      <alignment horizontal="center"/>
    </xf>
    <xf numFmtId="0" fontId="0" fillId="23" borderId="67" xfId="0" applyFill="1" applyBorder="1" applyAlignment="1">
      <alignment horizontal="center"/>
    </xf>
    <xf numFmtId="0" fontId="0" fillId="23" borderId="77" xfId="0" applyFill="1" applyBorder="1" applyAlignment="1">
      <alignment horizontal="center"/>
    </xf>
    <xf numFmtId="0" fontId="0" fillId="23" borderId="0" xfId="0" applyFill="1" applyBorder="1" applyAlignment="1">
      <alignment horizontal="center"/>
    </xf>
    <xf numFmtId="0" fontId="0" fillId="23" borderId="78" xfId="0" applyFill="1" applyBorder="1" applyAlignment="1">
      <alignment horizontal="center"/>
    </xf>
    <xf numFmtId="0" fontId="0" fillId="23" borderId="68" xfId="0" applyFill="1" applyBorder="1" applyAlignment="1">
      <alignment horizontal="center"/>
    </xf>
    <xf numFmtId="0" fontId="0" fillId="23" borderId="79" xfId="0" applyFill="1" applyBorder="1" applyAlignment="1">
      <alignment horizontal="center"/>
    </xf>
    <xf numFmtId="0" fontId="0" fillId="23" borderId="69" xfId="0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top" wrapText="1"/>
    </xf>
    <xf numFmtId="0" fontId="0" fillId="4" borderId="10" xfId="0" applyFill="1" applyBorder="1" applyAlignment="1">
      <alignment horizontal="center" vertical="top" wrapText="1"/>
    </xf>
    <xf numFmtId="0" fontId="0" fillId="4" borderId="80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center" vertical="top" wrapText="1"/>
    </xf>
    <xf numFmtId="0" fontId="0" fillId="4" borderId="0" xfId="0" applyFill="1" applyBorder="1" applyAlignment="1">
      <alignment horizontal="center" vertical="top" wrapText="1"/>
    </xf>
    <xf numFmtId="0" fontId="0" fillId="4" borderId="82" xfId="0" applyFill="1" applyBorder="1" applyAlignment="1">
      <alignment horizontal="center" vertical="top" wrapText="1"/>
    </xf>
    <xf numFmtId="0" fontId="0" fillId="4" borderId="83" xfId="0" applyFill="1" applyBorder="1" applyAlignment="1">
      <alignment horizontal="center" vertical="top" wrapText="1"/>
    </xf>
    <xf numFmtId="0" fontId="0" fillId="4" borderId="74" xfId="0" applyFill="1" applyBorder="1" applyAlignment="1">
      <alignment horizontal="center" vertical="top" wrapText="1"/>
    </xf>
    <xf numFmtId="0" fontId="0" fillId="4" borderId="84" xfId="0" applyFill="1" applyBorder="1" applyAlignment="1">
      <alignment horizontal="center" vertical="top" wrapText="1"/>
    </xf>
    <xf numFmtId="0" fontId="0" fillId="4" borderId="81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82" xfId="0" applyFill="1" applyBorder="1" applyAlignment="1">
      <alignment horizontal="left" vertical="center" wrapText="1"/>
    </xf>
    <xf numFmtId="0" fontId="0" fillId="4" borderId="83" xfId="0" applyFill="1" applyBorder="1" applyAlignment="1">
      <alignment horizontal="left" vertical="center" wrapText="1"/>
    </xf>
    <xf numFmtId="0" fontId="0" fillId="4" borderId="74" xfId="0" applyFill="1" applyBorder="1" applyAlignment="1">
      <alignment horizontal="left" vertical="center" wrapText="1"/>
    </xf>
    <xf numFmtId="0" fontId="0" fillId="4" borderId="84" xfId="0" applyFill="1" applyBorder="1" applyAlignment="1">
      <alignment horizontal="left" vertical="center" wrapText="1"/>
    </xf>
    <xf numFmtId="0" fontId="28" fillId="23" borderId="12" xfId="42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80" xfId="0" applyFill="1" applyBorder="1" applyAlignment="1">
      <alignment horizontal="lef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mailto:DIRMKK@MAIL.RU.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G11" sqref="G11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34" t="s">
        <v>166</v>
      </c>
      <c r="C4" s="135"/>
    </row>
    <row r="5" spans="2:3" ht="33.75" customHeight="1">
      <c r="B5" s="22" t="s">
        <v>41</v>
      </c>
      <c r="C5" s="25" t="s">
        <v>18</v>
      </c>
    </row>
    <row r="6" spans="2:3" ht="33" customHeight="1">
      <c r="B6" s="23" t="s">
        <v>2</v>
      </c>
      <c r="C6" s="25" t="s">
        <v>26</v>
      </c>
    </row>
    <row r="7" spans="2:3" ht="30">
      <c r="B7" s="19" t="s">
        <v>42</v>
      </c>
      <c r="C7" s="25" t="s">
        <v>18</v>
      </c>
    </row>
    <row r="8" spans="2:3" ht="30">
      <c r="B8" s="24" t="s">
        <v>43</v>
      </c>
      <c r="C8" s="25" t="s">
        <v>18</v>
      </c>
    </row>
    <row r="9" spans="2:3" ht="30">
      <c r="B9" s="19" t="s">
        <v>44</v>
      </c>
      <c r="C9" s="25" t="s">
        <v>26</v>
      </c>
    </row>
    <row r="10" spans="2:3" ht="45">
      <c r="B10" s="19" t="s">
        <v>3</v>
      </c>
      <c r="C10" s="25" t="s">
        <v>31</v>
      </c>
    </row>
    <row r="11" spans="2:3" ht="30">
      <c r="B11" s="19" t="s">
        <v>4</v>
      </c>
      <c r="C11" s="25" t="s">
        <v>31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16" t="s">
        <v>143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</row>
    <row r="2" spans="2:13" ht="15.75" thickBot="1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9" ht="15.75" thickBot="1">
      <c r="B3" s="27" t="s">
        <v>0</v>
      </c>
      <c r="C3" s="220"/>
      <c r="D3" s="221"/>
      <c r="E3" s="221"/>
      <c r="F3" s="221"/>
      <c r="G3" s="221"/>
      <c r="H3" s="221"/>
      <c r="I3" s="222"/>
    </row>
    <row r="4" spans="2:9" ht="15.75" thickBot="1">
      <c r="B4" s="26" t="s">
        <v>32</v>
      </c>
      <c r="C4" s="220"/>
      <c r="D4" s="221"/>
      <c r="E4" s="221"/>
      <c r="F4" s="221"/>
      <c r="G4" s="221"/>
      <c r="H4" s="221"/>
      <c r="I4" s="222"/>
    </row>
    <row r="5" spans="2:9" ht="15.75" thickBot="1">
      <c r="B5" s="26" t="s">
        <v>33</v>
      </c>
      <c r="C5" s="220"/>
      <c r="D5" s="221"/>
      <c r="E5" s="221"/>
      <c r="F5" s="221"/>
      <c r="G5" s="221"/>
      <c r="H5" s="221"/>
      <c r="I5" s="222"/>
    </row>
    <row r="6" spans="2:9" ht="15.75" thickBot="1">
      <c r="B6" s="26" t="s">
        <v>94</v>
      </c>
      <c r="C6" s="220"/>
      <c r="D6" s="221"/>
      <c r="E6" s="221"/>
      <c r="F6" s="221"/>
      <c r="G6" s="221"/>
      <c r="H6" s="221"/>
      <c r="I6" s="222"/>
    </row>
    <row r="7" spans="14:15" ht="15">
      <c r="N7" s="219" t="s">
        <v>114</v>
      </c>
      <c r="O7" s="219"/>
    </row>
    <row r="8" spans="2:15" ht="15">
      <c r="B8" s="224" t="s">
        <v>66</v>
      </c>
      <c r="C8" s="223" t="s">
        <v>113</v>
      </c>
      <c r="D8" s="227" t="s">
        <v>73</v>
      </c>
      <c r="E8" s="227"/>
      <c r="F8" s="227"/>
      <c r="G8" s="227"/>
      <c r="H8" s="227"/>
      <c r="I8" s="227"/>
      <c r="J8" s="227"/>
      <c r="K8" s="227"/>
      <c r="L8" s="227"/>
      <c r="M8" s="228"/>
      <c r="N8" s="223" t="s">
        <v>63</v>
      </c>
      <c r="O8" s="223"/>
    </row>
    <row r="9" spans="2:15" ht="15">
      <c r="B9" s="225"/>
      <c r="C9" s="223"/>
      <c r="D9" s="227" t="s">
        <v>71</v>
      </c>
      <c r="E9" s="227"/>
      <c r="F9" s="227"/>
      <c r="G9" s="227"/>
      <c r="H9" s="227"/>
      <c r="I9" s="227" t="s">
        <v>72</v>
      </c>
      <c r="J9" s="227"/>
      <c r="K9" s="227"/>
      <c r="L9" s="227"/>
      <c r="M9" s="228"/>
      <c r="N9" s="223"/>
      <c r="O9" s="223"/>
    </row>
    <row r="10" spans="2:15" ht="15.75" thickBot="1">
      <c r="B10" s="226"/>
      <c r="C10" s="224"/>
      <c r="D10" s="38" t="s">
        <v>64</v>
      </c>
      <c r="E10" s="38" t="s">
        <v>67</v>
      </c>
      <c r="F10" s="38" t="s">
        <v>68</v>
      </c>
      <c r="G10" s="38" t="s">
        <v>69</v>
      </c>
      <c r="H10" s="38" t="s">
        <v>70</v>
      </c>
      <c r="I10" s="38" t="s">
        <v>64</v>
      </c>
      <c r="J10" s="38" t="s">
        <v>67</v>
      </c>
      <c r="K10" s="38" t="s">
        <v>68</v>
      </c>
      <c r="L10" s="38" t="s">
        <v>69</v>
      </c>
      <c r="M10" s="39" t="s">
        <v>70</v>
      </c>
      <c r="N10" s="223"/>
      <c r="O10" s="223"/>
    </row>
    <row r="11" spans="2:15" ht="15">
      <c r="B11" s="40" t="s">
        <v>64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218"/>
      <c r="O11" s="218"/>
    </row>
    <row r="12" spans="2:15" ht="15">
      <c r="B12" s="32" t="s">
        <v>109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43"/>
      <c r="N12" s="218"/>
      <c r="O12" s="218"/>
    </row>
    <row r="13" spans="2:15" ht="15">
      <c r="B13" s="32" t="s">
        <v>112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8"/>
      <c r="O13" s="218"/>
    </row>
    <row r="14" spans="2:15" ht="15">
      <c r="B14" s="32" t="s">
        <v>111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8"/>
      <c r="O14" s="218"/>
    </row>
  </sheetData>
  <sheetProtection/>
  <mergeCells count="16">
    <mergeCell ref="N8:O10"/>
    <mergeCell ref="B8:B10"/>
    <mergeCell ref="C8:C10"/>
    <mergeCell ref="D8:M8"/>
    <mergeCell ref="D9:H9"/>
    <mergeCell ref="I9:M9"/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26" t="s">
        <v>156</v>
      </c>
      <c r="B2" s="189"/>
    </row>
    <row r="3" spans="1:2" ht="56.25" customHeight="1">
      <c r="A3" s="189"/>
      <c r="B3" s="189"/>
    </row>
    <row r="5" spans="1:2" ht="15">
      <c r="A5" s="14" t="s">
        <v>0</v>
      </c>
      <c r="B5" s="10" t="s">
        <v>233</v>
      </c>
    </row>
    <row r="6" spans="1:2" ht="15">
      <c r="A6" s="14" t="s">
        <v>32</v>
      </c>
      <c r="B6" s="10">
        <v>7401012408</v>
      </c>
    </row>
    <row r="7" spans="1:2" ht="15">
      <c r="A7" s="14" t="s">
        <v>33</v>
      </c>
      <c r="B7" s="10">
        <v>740101001</v>
      </c>
    </row>
    <row r="8" spans="1:2" ht="15">
      <c r="A8" s="14" t="s">
        <v>94</v>
      </c>
      <c r="B8" s="10" t="s">
        <v>249</v>
      </c>
    </row>
    <row r="9" spans="1:2" ht="15">
      <c r="A9" s="14" t="s">
        <v>99</v>
      </c>
      <c r="B9" s="10" t="s">
        <v>258</v>
      </c>
    </row>
    <row r="12" spans="1:2" ht="15">
      <c r="A12" s="18" t="s">
        <v>10</v>
      </c>
      <c r="B12" s="18" t="s">
        <v>6</v>
      </c>
    </row>
    <row r="13" spans="1:2" ht="46.5" customHeight="1">
      <c r="A13" s="19" t="s">
        <v>15</v>
      </c>
      <c r="B13" s="103">
        <v>0</v>
      </c>
    </row>
    <row r="14" spans="1:2" ht="47.25" customHeight="1">
      <c r="A14" s="19" t="s">
        <v>16</v>
      </c>
      <c r="B14" s="103">
        <v>0</v>
      </c>
    </row>
    <row r="15" spans="1:2" ht="48" customHeight="1">
      <c r="A15" s="19" t="s">
        <v>17</v>
      </c>
      <c r="B15" s="103">
        <v>0</v>
      </c>
    </row>
    <row r="16" spans="1:2" ht="51" customHeight="1">
      <c r="A16" s="19" t="s">
        <v>159</v>
      </c>
      <c r="B16" s="103" t="s">
        <v>264</v>
      </c>
    </row>
    <row r="19" spans="1:2" ht="15">
      <c r="A19" s="188" t="s">
        <v>157</v>
      </c>
      <c r="B19" s="188"/>
    </row>
    <row r="20" spans="1:2" ht="66.75" customHeight="1">
      <c r="A20" s="188" t="s">
        <v>158</v>
      </c>
      <c r="B20" s="18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27"/>
  <sheetViews>
    <sheetView zoomScalePageLayoutView="0" workbookViewId="0" topLeftCell="A1">
      <selection activeCell="A1" sqref="A1:J27"/>
    </sheetView>
  </sheetViews>
  <sheetFormatPr defaultColWidth="9.140625" defaultRowHeight="15"/>
  <cols>
    <col min="2" max="2" width="25.57421875" style="0" customWidth="1"/>
    <col min="6" max="6" width="40.00390625" style="0" customWidth="1"/>
  </cols>
  <sheetData>
    <row r="1" spans="2:11" ht="52.5" customHeight="1">
      <c r="B1" s="194" t="s">
        <v>160</v>
      </c>
      <c r="C1" s="194"/>
      <c r="D1" s="194"/>
      <c r="E1" s="194"/>
      <c r="F1" s="194"/>
      <c r="G1" s="194"/>
      <c r="H1" s="194"/>
      <c r="I1" s="194"/>
      <c r="J1" s="194"/>
      <c r="K1" s="194"/>
    </row>
    <row r="2" spans="2:11" ht="15"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2:10" ht="15">
      <c r="B3" s="14" t="s">
        <v>0</v>
      </c>
      <c r="C3" s="229" t="s">
        <v>233</v>
      </c>
      <c r="D3" s="229"/>
      <c r="E3" s="229"/>
      <c r="F3" s="229"/>
      <c r="H3" s="4"/>
      <c r="I3" s="127"/>
      <c r="J3" s="127"/>
    </row>
    <row r="4" spans="2:6" ht="15">
      <c r="B4" s="14" t="s">
        <v>32</v>
      </c>
      <c r="C4" s="229">
        <v>7401012408</v>
      </c>
      <c r="D4" s="229"/>
      <c r="E4" s="229"/>
      <c r="F4" s="229"/>
    </row>
    <row r="5" spans="2:6" ht="15">
      <c r="B5" s="14" t="s">
        <v>33</v>
      </c>
      <c r="C5" s="229">
        <v>740101001</v>
      </c>
      <c r="D5" s="229"/>
      <c r="E5" s="229"/>
      <c r="F5" s="229"/>
    </row>
    <row r="6" spans="2:6" ht="15">
      <c r="B6" s="14" t="s">
        <v>94</v>
      </c>
      <c r="C6" s="229" t="s">
        <v>244</v>
      </c>
      <c r="D6" s="229"/>
      <c r="E6" s="229"/>
      <c r="F6" s="229"/>
    </row>
    <row r="7" spans="2:6" ht="15">
      <c r="B7" s="14" t="s">
        <v>101</v>
      </c>
      <c r="C7" s="229">
        <v>2011</v>
      </c>
      <c r="D7" s="229"/>
      <c r="E7" s="229"/>
      <c r="F7" s="229"/>
    </row>
    <row r="8" spans="3:6" ht="15.75" thickBot="1">
      <c r="C8" s="217"/>
      <c r="D8" s="217"/>
      <c r="E8" s="217"/>
      <c r="F8" s="217"/>
    </row>
    <row r="9" spans="2:11" ht="15">
      <c r="B9" s="230" t="s">
        <v>250</v>
      </c>
      <c r="C9" s="231"/>
      <c r="D9" s="231"/>
      <c r="E9" s="231"/>
      <c r="F9" s="231"/>
      <c r="G9" s="231"/>
      <c r="H9" s="231"/>
      <c r="I9" s="231"/>
      <c r="J9" s="231"/>
      <c r="K9" s="232"/>
    </row>
    <row r="10" spans="2:11" ht="15">
      <c r="B10" s="233"/>
      <c r="C10" s="234"/>
      <c r="D10" s="234"/>
      <c r="E10" s="234"/>
      <c r="F10" s="234"/>
      <c r="G10" s="234"/>
      <c r="H10" s="234"/>
      <c r="I10" s="234"/>
      <c r="J10" s="234"/>
      <c r="K10" s="235"/>
    </row>
    <row r="11" spans="2:11" ht="15">
      <c r="B11" s="233"/>
      <c r="C11" s="234"/>
      <c r="D11" s="234"/>
      <c r="E11" s="234"/>
      <c r="F11" s="234"/>
      <c r="G11" s="234"/>
      <c r="H11" s="234"/>
      <c r="I11" s="234"/>
      <c r="J11" s="234"/>
      <c r="K11" s="235"/>
    </row>
    <row r="12" spans="2:11" ht="15">
      <c r="B12" s="233"/>
      <c r="C12" s="234"/>
      <c r="D12" s="234"/>
      <c r="E12" s="234"/>
      <c r="F12" s="234"/>
      <c r="G12" s="234"/>
      <c r="H12" s="234"/>
      <c r="I12" s="234"/>
      <c r="J12" s="234"/>
      <c r="K12" s="235"/>
    </row>
    <row r="13" spans="2:11" ht="15">
      <c r="B13" s="233"/>
      <c r="C13" s="234"/>
      <c r="D13" s="234"/>
      <c r="E13" s="234"/>
      <c r="F13" s="234"/>
      <c r="G13" s="234"/>
      <c r="H13" s="234"/>
      <c r="I13" s="234"/>
      <c r="J13" s="234"/>
      <c r="K13" s="235"/>
    </row>
    <row r="14" spans="2:11" ht="15">
      <c r="B14" s="233"/>
      <c r="C14" s="234"/>
      <c r="D14" s="234"/>
      <c r="E14" s="234"/>
      <c r="F14" s="234"/>
      <c r="G14" s="234"/>
      <c r="H14" s="234"/>
      <c r="I14" s="234"/>
      <c r="J14" s="234"/>
      <c r="K14" s="235"/>
    </row>
    <row r="15" spans="2:11" ht="15">
      <c r="B15" s="233"/>
      <c r="C15" s="234"/>
      <c r="D15" s="234"/>
      <c r="E15" s="234"/>
      <c r="F15" s="234"/>
      <c r="G15" s="234"/>
      <c r="H15" s="234"/>
      <c r="I15" s="234"/>
      <c r="J15" s="234"/>
      <c r="K15" s="235"/>
    </row>
    <row r="16" spans="2:11" ht="15">
      <c r="B16" s="233"/>
      <c r="C16" s="234"/>
      <c r="D16" s="234"/>
      <c r="E16" s="234"/>
      <c r="F16" s="234"/>
      <c r="G16" s="234"/>
      <c r="H16" s="234"/>
      <c r="I16" s="234"/>
      <c r="J16" s="234"/>
      <c r="K16" s="235"/>
    </row>
    <row r="17" spans="2:11" ht="15">
      <c r="B17" s="233"/>
      <c r="C17" s="234"/>
      <c r="D17" s="234"/>
      <c r="E17" s="234"/>
      <c r="F17" s="234"/>
      <c r="G17" s="234"/>
      <c r="H17" s="234"/>
      <c r="I17" s="234"/>
      <c r="J17" s="234"/>
      <c r="K17" s="235"/>
    </row>
    <row r="18" spans="2:11" ht="15">
      <c r="B18" s="233"/>
      <c r="C18" s="234"/>
      <c r="D18" s="234"/>
      <c r="E18" s="234"/>
      <c r="F18" s="234"/>
      <c r="G18" s="234"/>
      <c r="H18" s="234"/>
      <c r="I18" s="234"/>
      <c r="J18" s="234"/>
      <c r="K18" s="235"/>
    </row>
    <row r="19" spans="2:11" ht="15">
      <c r="B19" s="233"/>
      <c r="C19" s="234"/>
      <c r="D19" s="234"/>
      <c r="E19" s="234"/>
      <c r="F19" s="234"/>
      <c r="G19" s="234"/>
      <c r="H19" s="234"/>
      <c r="I19" s="234"/>
      <c r="J19" s="234"/>
      <c r="K19" s="235"/>
    </row>
    <row r="20" spans="2:11" ht="15">
      <c r="B20" s="233"/>
      <c r="C20" s="234"/>
      <c r="D20" s="234"/>
      <c r="E20" s="234"/>
      <c r="F20" s="234"/>
      <c r="G20" s="234"/>
      <c r="H20" s="234"/>
      <c r="I20" s="234"/>
      <c r="J20" s="234"/>
      <c r="K20" s="235"/>
    </row>
    <row r="21" spans="2:11" ht="15">
      <c r="B21" s="233"/>
      <c r="C21" s="234"/>
      <c r="D21" s="234"/>
      <c r="E21" s="234"/>
      <c r="F21" s="234"/>
      <c r="G21" s="234"/>
      <c r="H21" s="234"/>
      <c r="I21" s="234"/>
      <c r="J21" s="234"/>
      <c r="K21" s="235"/>
    </row>
    <row r="22" spans="2:11" ht="15">
      <c r="B22" s="233"/>
      <c r="C22" s="234"/>
      <c r="D22" s="234"/>
      <c r="E22" s="234"/>
      <c r="F22" s="234"/>
      <c r="G22" s="234"/>
      <c r="H22" s="234"/>
      <c r="I22" s="234"/>
      <c r="J22" s="234"/>
      <c r="K22" s="235"/>
    </row>
    <row r="23" spans="2:11" ht="15">
      <c r="B23" s="233"/>
      <c r="C23" s="234"/>
      <c r="D23" s="234"/>
      <c r="E23" s="234"/>
      <c r="F23" s="234"/>
      <c r="G23" s="234"/>
      <c r="H23" s="234"/>
      <c r="I23" s="234"/>
      <c r="J23" s="234"/>
      <c r="K23" s="235"/>
    </row>
    <row r="24" spans="2:11" ht="15">
      <c r="B24" s="233"/>
      <c r="C24" s="234"/>
      <c r="D24" s="234"/>
      <c r="E24" s="234"/>
      <c r="F24" s="234"/>
      <c r="G24" s="234"/>
      <c r="H24" s="234"/>
      <c r="I24" s="234"/>
      <c r="J24" s="234"/>
      <c r="K24" s="235"/>
    </row>
    <row r="25" spans="2:11" ht="15.75" thickBot="1">
      <c r="B25" s="236"/>
      <c r="C25" s="237"/>
      <c r="D25" s="237"/>
      <c r="E25" s="237"/>
      <c r="F25" s="237"/>
      <c r="G25" s="237"/>
      <c r="H25" s="237"/>
      <c r="I25" s="237"/>
      <c r="J25" s="237"/>
      <c r="K25" s="238"/>
    </row>
    <row r="27" spans="2:11" ht="33.75" customHeight="1">
      <c r="B27" s="188" t="s">
        <v>161</v>
      </c>
      <c r="C27" s="188"/>
      <c r="D27" s="188"/>
      <c r="E27" s="188"/>
      <c r="F27" s="188"/>
      <c r="G27" s="188"/>
      <c r="H27" s="188"/>
      <c r="I27" s="188"/>
      <c r="J27" s="188"/>
      <c r="K27" s="188"/>
    </row>
  </sheetData>
  <sheetProtection/>
  <mergeCells count="10">
    <mergeCell ref="B9:K25"/>
    <mergeCell ref="B27:K27"/>
    <mergeCell ref="C5:F5"/>
    <mergeCell ref="C6:F6"/>
    <mergeCell ref="C7:F7"/>
    <mergeCell ref="C8:F8"/>
    <mergeCell ref="B1:K1"/>
    <mergeCell ref="C3:F3"/>
    <mergeCell ref="I3:J3"/>
    <mergeCell ref="C4:F4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8"/>
  <sheetViews>
    <sheetView tabSelected="1" zoomScalePageLayoutView="0" workbookViewId="0" topLeftCell="A1">
      <selection activeCell="B1" sqref="B1:M18"/>
    </sheetView>
  </sheetViews>
  <sheetFormatPr defaultColWidth="9.140625" defaultRowHeight="15"/>
  <cols>
    <col min="3" max="3" width="33.00390625" style="0" customWidth="1"/>
  </cols>
  <sheetData>
    <row r="1" spans="3:10" ht="15" customHeight="1">
      <c r="C1" s="239" t="s">
        <v>162</v>
      </c>
      <c r="D1" s="239"/>
      <c r="E1" s="239"/>
      <c r="F1" s="239"/>
      <c r="G1" s="239"/>
      <c r="H1" s="239"/>
      <c r="I1" s="239"/>
      <c r="J1" s="239"/>
    </row>
    <row r="2" spans="3:10" ht="15">
      <c r="C2" s="52"/>
      <c r="D2" s="52"/>
      <c r="E2" s="52"/>
      <c r="F2" s="52"/>
      <c r="G2" s="52"/>
      <c r="H2" s="52"/>
      <c r="I2" s="52"/>
      <c r="J2" s="52"/>
    </row>
    <row r="3" spans="3:10" ht="15">
      <c r="C3" s="14" t="s">
        <v>0</v>
      </c>
      <c r="D3" s="229" t="s">
        <v>233</v>
      </c>
      <c r="E3" s="229"/>
      <c r="F3" s="229"/>
      <c r="G3" s="229"/>
      <c r="H3" s="229"/>
      <c r="I3" s="229"/>
      <c r="J3" s="229"/>
    </row>
    <row r="4" spans="3:10" ht="15">
      <c r="C4" s="14" t="s">
        <v>32</v>
      </c>
      <c r="D4" s="229">
        <v>7401012408</v>
      </c>
      <c r="E4" s="229"/>
      <c r="F4" s="229"/>
      <c r="G4" s="229"/>
      <c r="H4" s="229"/>
      <c r="I4" s="229"/>
      <c r="J4" s="229"/>
    </row>
    <row r="5" spans="3:10" ht="15">
      <c r="C5" s="14" t="s">
        <v>33</v>
      </c>
      <c r="D5" s="229">
        <v>740101001</v>
      </c>
      <c r="E5" s="229"/>
      <c r="F5" s="229"/>
      <c r="G5" s="229"/>
      <c r="H5" s="229"/>
      <c r="I5" s="229"/>
      <c r="J5" s="229"/>
    </row>
    <row r="6" spans="3:10" ht="15">
      <c r="C6" s="14" t="s">
        <v>101</v>
      </c>
      <c r="D6" s="229">
        <v>2011</v>
      </c>
      <c r="E6" s="229"/>
      <c r="F6" s="229"/>
      <c r="G6" s="229"/>
      <c r="H6" s="229"/>
      <c r="I6" s="229"/>
      <c r="J6" s="229"/>
    </row>
    <row r="7" spans="3:10" ht="15">
      <c r="C7" s="5"/>
      <c r="D7" s="5"/>
      <c r="E7" s="5"/>
      <c r="F7" s="5"/>
      <c r="G7" s="5"/>
      <c r="H7" s="5"/>
      <c r="I7" s="5"/>
      <c r="J7" s="5"/>
    </row>
    <row r="8" spans="3:10" ht="63" customHeight="1">
      <c r="C8" s="19" t="s">
        <v>106</v>
      </c>
      <c r="D8" s="218" t="s">
        <v>233</v>
      </c>
      <c r="E8" s="218"/>
      <c r="F8" s="218"/>
      <c r="G8" s="218"/>
      <c r="H8" s="218"/>
      <c r="I8" s="218"/>
      <c r="J8" s="218"/>
    </row>
    <row r="9" spans="3:10" ht="28.5" customHeight="1">
      <c r="C9" s="21" t="s">
        <v>37</v>
      </c>
      <c r="D9" s="218" t="s">
        <v>251</v>
      </c>
      <c r="E9" s="218"/>
      <c r="F9" s="218"/>
      <c r="G9" s="218"/>
      <c r="H9" s="218"/>
      <c r="I9" s="218"/>
      <c r="J9" s="218"/>
    </row>
    <row r="10" spans="3:10" ht="27" customHeight="1">
      <c r="C10" s="21" t="s">
        <v>36</v>
      </c>
      <c r="D10" s="218" t="s">
        <v>244</v>
      </c>
      <c r="E10" s="218"/>
      <c r="F10" s="218"/>
      <c r="G10" s="218"/>
      <c r="H10" s="218"/>
      <c r="I10" s="218"/>
      <c r="J10" s="218"/>
    </row>
    <row r="11" spans="3:10" ht="28.5" customHeight="1">
      <c r="C11" s="21" t="s">
        <v>34</v>
      </c>
      <c r="D11" s="255" t="s">
        <v>252</v>
      </c>
      <c r="E11" s="218"/>
      <c r="F11" s="218"/>
      <c r="G11" s="218"/>
      <c r="H11" s="218"/>
      <c r="I11" s="218"/>
      <c r="J11" s="218"/>
    </row>
    <row r="12" spans="3:10" ht="27" customHeight="1">
      <c r="C12" s="21" t="s">
        <v>35</v>
      </c>
      <c r="D12" s="218"/>
      <c r="E12" s="218"/>
      <c r="F12" s="218"/>
      <c r="G12" s="218"/>
      <c r="H12" s="218"/>
      <c r="I12" s="218"/>
      <c r="J12" s="218"/>
    </row>
    <row r="14" spans="3:13" ht="22.5" customHeight="1">
      <c r="C14" s="256" t="s">
        <v>83</v>
      </c>
      <c r="D14" s="257"/>
      <c r="E14" s="257"/>
      <c r="F14" s="257"/>
      <c r="G14" s="257"/>
      <c r="H14" s="257"/>
      <c r="I14" s="257"/>
      <c r="J14" s="258"/>
      <c r="K14" s="240" t="s">
        <v>215</v>
      </c>
      <c r="L14" s="241"/>
      <c r="M14" s="242"/>
    </row>
    <row r="15" spans="3:13" ht="27" customHeight="1">
      <c r="C15" s="249" t="s">
        <v>84</v>
      </c>
      <c r="D15" s="250"/>
      <c r="E15" s="250"/>
      <c r="F15" s="250"/>
      <c r="G15" s="250"/>
      <c r="H15" s="250"/>
      <c r="I15" s="250"/>
      <c r="J15" s="251"/>
      <c r="K15" s="243"/>
      <c r="L15" s="244"/>
      <c r="M15" s="245"/>
    </row>
    <row r="16" spans="3:13" ht="57.75" customHeight="1">
      <c r="C16" s="252" t="s">
        <v>107</v>
      </c>
      <c r="D16" s="253"/>
      <c r="E16" s="253"/>
      <c r="F16" s="253"/>
      <c r="G16" s="253"/>
      <c r="H16" s="253"/>
      <c r="I16" s="253"/>
      <c r="J16" s="254"/>
      <c r="K16" s="246"/>
      <c r="L16" s="247"/>
      <c r="M16" s="248"/>
    </row>
    <row r="18" spans="3:10" ht="32.25" customHeight="1">
      <c r="C18" s="188" t="s">
        <v>163</v>
      </c>
      <c r="D18" s="188"/>
      <c r="E18" s="188"/>
      <c r="F18" s="188"/>
      <c r="G18" s="188"/>
      <c r="H18" s="188"/>
      <c r="I18" s="188"/>
      <c r="J18" s="188"/>
    </row>
  </sheetData>
  <sheetProtection/>
  <mergeCells count="15">
    <mergeCell ref="C18:J18"/>
    <mergeCell ref="D11:J11"/>
    <mergeCell ref="D12:J12"/>
    <mergeCell ref="C14:J14"/>
    <mergeCell ref="K14:M16"/>
    <mergeCell ref="C15:J15"/>
    <mergeCell ref="C16:J16"/>
    <mergeCell ref="D6:J6"/>
    <mergeCell ref="D8:J8"/>
    <mergeCell ref="D9:J9"/>
    <mergeCell ref="D10:J10"/>
    <mergeCell ref="C1:J1"/>
    <mergeCell ref="D3:J3"/>
    <mergeCell ref="D4:J4"/>
    <mergeCell ref="D5:J5"/>
  </mergeCells>
  <hyperlinks>
    <hyperlink ref="D11" r:id="rId1" display="DIRMKK@MAIL.RU.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2"/>
  <sheetViews>
    <sheetView zoomScalePageLayoutView="0" workbookViewId="0" topLeftCell="A25">
      <selection activeCell="O15" sqref="O15"/>
    </sheetView>
  </sheetViews>
  <sheetFormatPr defaultColWidth="9.140625" defaultRowHeight="15"/>
  <cols>
    <col min="3" max="3" width="30.00390625" style="0" customWidth="1"/>
    <col min="4" max="4" width="20.28125" style="0" customWidth="1"/>
    <col min="12" max="12" width="16.7109375" style="0" customWidth="1"/>
  </cols>
  <sheetData>
    <row r="2" spans="3:12" ht="42" customHeight="1">
      <c r="C2" s="126" t="s">
        <v>117</v>
      </c>
      <c r="D2" s="126"/>
      <c r="E2" s="126"/>
      <c r="F2" s="126"/>
      <c r="G2" s="126"/>
      <c r="H2" s="126"/>
      <c r="I2" s="126"/>
      <c r="J2" s="126"/>
      <c r="K2" s="126"/>
      <c r="L2" s="126"/>
    </row>
    <row r="3" ht="15.75" thickBot="1"/>
    <row r="4" spans="3:12" ht="15.75" thickTop="1">
      <c r="C4" s="156" t="s">
        <v>0</v>
      </c>
      <c r="D4" s="157"/>
      <c r="E4" s="158" t="s">
        <v>233</v>
      </c>
      <c r="F4" s="158"/>
      <c r="G4" s="158"/>
      <c r="H4" s="158"/>
      <c r="I4" s="158"/>
      <c r="J4" s="158"/>
      <c r="K4" s="158"/>
      <c r="L4" s="159"/>
    </row>
    <row r="5" spans="3:12" ht="15">
      <c r="C5" s="154" t="s">
        <v>32</v>
      </c>
      <c r="D5" s="155"/>
      <c r="E5" s="148">
        <v>7401012408</v>
      </c>
      <c r="F5" s="148"/>
      <c r="G5" s="148"/>
      <c r="H5" s="148"/>
      <c r="I5" s="148"/>
      <c r="J5" s="148"/>
      <c r="K5" s="148"/>
      <c r="L5" s="149"/>
    </row>
    <row r="6" spans="3:12" ht="15">
      <c r="C6" s="154" t="s">
        <v>33</v>
      </c>
      <c r="D6" s="155"/>
      <c r="E6" s="148">
        <v>740101001</v>
      </c>
      <c r="F6" s="148"/>
      <c r="G6" s="148"/>
      <c r="H6" s="148"/>
      <c r="I6" s="148"/>
      <c r="J6" s="148"/>
      <c r="K6" s="148"/>
      <c r="L6" s="149"/>
    </row>
    <row r="7" spans="3:12" ht="15.75" thickBot="1">
      <c r="C7" s="146" t="s">
        <v>85</v>
      </c>
      <c r="D7" s="147"/>
      <c r="E7" s="148" t="s">
        <v>234</v>
      </c>
      <c r="F7" s="148"/>
      <c r="G7" s="148"/>
      <c r="H7" s="148"/>
      <c r="I7" s="148"/>
      <c r="J7" s="148"/>
      <c r="K7" s="148"/>
      <c r="L7" s="149"/>
    </row>
    <row r="8" spans="1:12" ht="15.75" customHeight="1" thickTop="1">
      <c r="A8" s="127"/>
      <c r="C8" s="150" t="s">
        <v>89</v>
      </c>
      <c r="D8" s="151"/>
      <c r="E8" s="152" t="s">
        <v>263</v>
      </c>
      <c r="F8" s="152"/>
      <c r="G8" s="152"/>
      <c r="H8" s="152"/>
      <c r="I8" s="152"/>
      <c r="J8" s="152"/>
      <c r="K8" s="152"/>
      <c r="L8" s="153"/>
    </row>
    <row r="9" spans="1:12" ht="15">
      <c r="A9" s="127"/>
      <c r="C9" s="140"/>
      <c r="D9" s="141"/>
      <c r="E9" s="128"/>
      <c r="F9" s="128"/>
      <c r="G9" s="128"/>
      <c r="H9" s="128"/>
      <c r="I9" s="128"/>
      <c r="J9" s="128"/>
      <c r="K9" s="128"/>
      <c r="L9" s="129"/>
    </row>
    <row r="10" spans="3:12" ht="15" customHeight="1">
      <c r="C10" s="140" t="s">
        <v>25</v>
      </c>
      <c r="D10" s="141"/>
      <c r="E10" s="142" t="s">
        <v>235</v>
      </c>
      <c r="F10" s="142"/>
      <c r="G10" s="142"/>
      <c r="H10" s="142"/>
      <c r="I10" s="142"/>
      <c r="J10" s="142"/>
      <c r="K10" s="142"/>
      <c r="L10" s="143"/>
    </row>
    <row r="11" spans="3:12" ht="15" customHeight="1">
      <c r="C11" s="140" t="s">
        <v>88</v>
      </c>
      <c r="D11" s="141"/>
      <c r="E11" s="142" t="s">
        <v>259</v>
      </c>
      <c r="F11" s="142"/>
      <c r="G11" s="142"/>
      <c r="H11" s="142"/>
      <c r="I11" s="142"/>
      <c r="J11" s="142"/>
      <c r="K11" s="142"/>
      <c r="L11" s="143"/>
    </row>
    <row r="12" spans="3:12" ht="15.75" thickBot="1">
      <c r="C12" s="136" t="s">
        <v>1</v>
      </c>
      <c r="D12" s="137"/>
      <c r="E12" s="130" t="s">
        <v>236</v>
      </c>
      <c r="F12" s="130"/>
      <c r="G12" s="130"/>
      <c r="H12" s="130"/>
      <c r="I12" s="130"/>
      <c r="J12" s="130"/>
      <c r="K12" s="130"/>
      <c r="L12" s="122"/>
    </row>
    <row r="13" spans="3:12" ht="16.5" thickBot="1" thickTop="1">
      <c r="C13" s="132" t="s">
        <v>46</v>
      </c>
      <c r="D13" s="132"/>
      <c r="E13" s="132"/>
      <c r="F13" s="132"/>
      <c r="G13" s="132"/>
      <c r="H13" s="132"/>
      <c r="I13" s="132"/>
      <c r="J13" s="132"/>
      <c r="K13" s="132"/>
      <c r="L13" s="132"/>
    </row>
    <row r="14" spans="3:12" ht="15" customHeight="1" thickBot="1" thickTop="1">
      <c r="C14" s="133" t="s">
        <v>40</v>
      </c>
      <c r="D14" s="133"/>
      <c r="E14" s="133" t="s">
        <v>260</v>
      </c>
      <c r="F14" s="133" t="s">
        <v>261</v>
      </c>
      <c r="G14" s="133" t="s">
        <v>262</v>
      </c>
      <c r="H14" s="133" t="s">
        <v>23</v>
      </c>
      <c r="I14" s="133"/>
      <c r="J14" s="133"/>
      <c r="K14" s="133"/>
      <c r="L14" s="133" t="s">
        <v>27</v>
      </c>
    </row>
    <row r="15" spans="3:12" ht="49.5" customHeight="1" thickBot="1" thickTop="1">
      <c r="C15" s="133"/>
      <c r="D15" s="133"/>
      <c r="E15" s="133"/>
      <c r="F15" s="133"/>
      <c r="G15" s="133"/>
      <c r="H15" s="46" t="s">
        <v>19</v>
      </c>
      <c r="I15" s="46" t="s">
        <v>20</v>
      </c>
      <c r="J15" s="46" t="s">
        <v>21</v>
      </c>
      <c r="K15" s="46" t="s">
        <v>22</v>
      </c>
      <c r="L15" s="133"/>
    </row>
    <row r="16" spans="3:12" ht="19.5" customHeight="1" thickBot="1" thickTop="1">
      <c r="C16" s="131" t="s">
        <v>38</v>
      </c>
      <c r="D16" s="45" t="s">
        <v>24</v>
      </c>
      <c r="E16" s="7">
        <v>3250.04</v>
      </c>
      <c r="F16" s="7">
        <v>2968</v>
      </c>
      <c r="G16" s="7">
        <v>2968</v>
      </c>
      <c r="H16" s="7"/>
      <c r="I16" s="7"/>
      <c r="J16" s="7"/>
      <c r="K16" s="7"/>
      <c r="L16" s="8"/>
    </row>
    <row r="17" spans="3:12" ht="16.5" thickBot="1" thickTop="1">
      <c r="C17" s="131"/>
      <c r="D17" s="47" t="s">
        <v>45</v>
      </c>
      <c r="E17" s="7"/>
      <c r="F17" s="7"/>
      <c r="G17" s="7"/>
      <c r="H17" s="9"/>
      <c r="I17" s="9"/>
      <c r="J17" s="9"/>
      <c r="K17" s="9"/>
      <c r="L17" s="7"/>
    </row>
    <row r="18" spans="3:12" ht="21" customHeight="1" thickBot="1" thickTop="1">
      <c r="C18" s="162" t="s">
        <v>39</v>
      </c>
      <c r="D18" s="45" t="s">
        <v>24</v>
      </c>
      <c r="E18" s="7">
        <v>1464.2</v>
      </c>
      <c r="F18" s="7">
        <v>1552.05</v>
      </c>
      <c r="G18" s="7">
        <v>1638.96</v>
      </c>
      <c r="H18" s="9"/>
      <c r="I18" s="9"/>
      <c r="J18" s="9"/>
      <c r="K18" s="9"/>
      <c r="L18" s="7"/>
    </row>
    <row r="19" spans="3:12" ht="18" customHeight="1" thickBot="1" thickTop="1">
      <c r="C19" s="162"/>
      <c r="D19" s="45" t="s">
        <v>45</v>
      </c>
      <c r="E19" s="7"/>
      <c r="F19" s="7"/>
      <c r="G19" s="7"/>
      <c r="H19" s="9"/>
      <c r="I19" s="9"/>
      <c r="J19" s="9"/>
      <c r="K19" s="9"/>
      <c r="L19" s="7"/>
    </row>
    <row r="20" spans="3:12" ht="16.5" thickBot="1" thickTop="1">
      <c r="C20" s="163" t="s">
        <v>103</v>
      </c>
      <c r="D20" s="163"/>
      <c r="E20" s="163"/>
      <c r="F20" s="163"/>
      <c r="G20" s="163"/>
      <c r="H20" s="163"/>
      <c r="I20" s="163"/>
      <c r="J20" s="163"/>
      <c r="K20" s="163"/>
      <c r="L20" s="163"/>
    </row>
    <row r="21" spans="3:12" ht="18.75" customHeight="1" thickBot="1" thickTop="1">
      <c r="C21" s="131" t="s">
        <v>38</v>
      </c>
      <c r="D21" s="45" t="s">
        <v>47</v>
      </c>
      <c r="E21" s="6"/>
      <c r="F21" s="6"/>
      <c r="G21" s="6"/>
      <c r="H21" s="7"/>
      <c r="I21" s="7"/>
      <c r="J21" s="7"/>
      <c r="K21" s="7"/>
      <c r="L21" s="8"/>
    </row>
    <row r="22" spans="3:12" ht="16.5" thickBot="1" thickTop="1">
      <c r="C22" s="131"/>
      <c r="D22" s="47" t="s">
        <v>48</v>
      </c>
      <c r="E22" s="7"/>
      <c r="F22" s="7"/>
      <c r="G22" s="7"/>
      <c r="H22" s="9"/>
      <c r="I22" s="9"/>
      <c r="J22" s="9"/>
      <c r="K22" s="9"/>
      <c r="L22" s="7"/>
    </row>
    <row r="23" spans="3:12" ht="18" customHeight="1" thickBot="1" thickTop="1">
      <c r="C23" s="162" t="s">
        <v>39</v>
      </c>
      <c r="D23" s="45" t="s">
        <v>47</v>
      </c>
      <c r="E23" s="7"/>
      <c r="F23" s="7"/>
      <c r="G23" s="7"/>
      <c r="H23" s="9"/>
      <c r="I23" s="9"/>
      <c r="J23" s="9"/>
      <c r="K23" s="9"/>
      <c r="L23" s="7"/>
    </row>
    <row r="24" spans="3:12" ht="13.5" customHeight="1" thickBot="1" thickTop="1">
      <c r="C24" s="162"/>
      <c r="D24" s="45" t="s">
        <v>48</v>
      </c>
      <c r="E24" s="9"/>
      <c r="F24" s="9"/>
      <c r="G24" s="9"/>
      <c r="H24" s="9"/>
      <c r="I24" s="9"/>
      <c r="J24" s="9"/>
      <c r="K24" s="9"/>
      <c r="L24" s="7"/>
    </row>
    <row r="25" spans="3:12" ht="16.5" thickBot="1" thickTop="1">
      <c r="C25" s="163" t="s">
        <v>104</v>
      </c>
      <c r="D25" s="163"/>
      <c r="E25" s="163"/>
      <c r="F25" s="163"/>
      <c r="G25" s="163"/>
      <c r="H25" s="163"/>
      <c r="I25" s="163"/>
      <c r="J25" s="163"/>
      <c r="K25" s="163"/>
      <c r="L25" s="163"/>
    </row>
    <row r="26" spans="3:12" ht="19.5" customHeight="1" thickBot="1" thickTop="1">
      <c r="C26" s="162" t="s">
        <v>38</v>
      </c>
      <c r="D26" s="45" t="s">
        <v>47</v>
      </c>
      <c r="E26" s="6"/>
      <c r="F26" s="6"/>
      <c r="G26" s="6"/>
      <c r="H26" s="7"/>
      <c r="I26" s="7"/>
      <c r="J26" s="7"/>
      <c r="K26" s="7"/>
      <c r="L26" s="8"/>
    </row>
    <row r="27" spans="3:12" ht="16.5" thickBot="1" thickTop="1">
      <c r="C27" s="162"/>
      <c r="D27" s="47" t="s">
        <v>48</v>
      </c>
      <c r="E27" s="7"/>
      <c r="F27" s="7"/>
      <c r="G27" s="7"/>
      <c r="H27" s="9"/>
      <c r="I27" s="9"/>
      <c r="J27" s="9"/>
      <c r="K27" s="9"/>
      <c r="L27" s="7"/>
    </row>
    <row r="28" spans="3:12" ht="18.75" customHeight="1" thickBot="1" thickTop="1">
      <c r="C28" s="162" t="s">
        <v>39</v>
      </c>
      <c r="D28" s="45" t="s">
        <v>47</v>
      </c>
      <c r="E28" s="7"/>
      <c r="F28" s="7"/>
      <c r="G28" s="7"/>
      <c r="H28" s="9"/>
      <c r="I28" s="9"/>
      <c r="J28" s="9"/>
      <c r="K28" s="9"/>
      <c r="L28" s="7"/>
    </row>
    <row r="29" spans="3:12" ht="21" customHeight="1" thickBot="1" thickTop="1">
      <c r="C29" s="162"/>
      <c r="D29" s="45" t="s">
        <v>48</v>
      </c>
      <c r="E29" s="9"/>
      <c r="F29" s="9"/>
      <c r="G29" s="9"/>
      <c r="H29" s="9"/>
      <c r="I29" s="9"/>
      <c r="J29" s="9"/>
      <c r="K29" s="9"/>
      <c r="L29" s="7"/>
    </row>
    <row r="30" ht="25.5" customHeight="1" thickBot="1" thickTop="1"/>
    <row r="31" spans="3:12" ht="15.75" thickTop="1">
      <c r="C31" s="156" t="s">
        <v>0</v>
      </c>
      <c r="D31" s="157"/>
      <c r="E31" s="158" t="s">
        <v>233</v>
      </c>
      <c r="F31" s="158"/>
      <c r="G31" s="158"/>
      <c r="H31" s="158"/>
      <c r="I31" s="158"/>
      <c r="J31" s="158"/>
      <c r="K31" s="158"/>
      <c r="L31" s="159"/>
    </row>
    <row r="32" spans="3:12" ht="15">
      <c r="C32" s="154" t="s">
        <v>32</v>
      </c>
      <c r="D32" s="155"/>
      <c r="E32" s="148">
        <v>7401012408</v>
      </c>
      <c r="F32" s="148"/>
      <c r="G32" s="148"/>
      <c r="H32" s="148"/>
      <c r="I32" s="148"/>
      <c r="J32" s="148"/>
      <c r="K32" s="148"/>
      <c r="L32" s="149"/>
    </row>
    <row r="33" spans="3:12" ht="15">
      <c r="C33" s="154" t="s">
        <v>33</v>
      </c>
      <c r="D33" s="155"/>
      <c r="E33" s="148">
        <v>740101001</v>
      </c>
      <c r="F33" s="148"/>
      <c r="G33" s="148"/>
      <c r="H33" s="148"/>
      <c r="I33" s="148"/>
      <c r="J33" s="148"/>
      <c r="K33" s="148"/>
      <c r="L33" s="149"/>
    </row>
    <row r="34" spans="3:12" ht="15.75" thickBot="1">
      <c r="C34" s="146" t="s">
        <v>85</v>
      </c>
      <c r="D34" s="147"/>
      <c r="E34" s="148" t="s">
        <v>234</v>
      </c>
      <c r="F34" s="148"/>
      <c r="G34" s="148"/>
      <c r="H34" s="148"/>
      <c r="I34" s="148"/>
      <c r="J34" s="148"/>
      <c r="K34" s="148"/>
      <c r="L34" s="149"/>
    </row>
    <row r="35" spans="1:12" ht="48.75" customHeight="1" thickTop="1">
      <c r="A35" s="48"/>
      <c r="C35" s="150" t="s">
        <v>90</v>
      </c>
      <c r="D35" s="151"/>
      <c r="E35" s="152" t="s">
        <v>237</v>
      </c>
      <c r="F35" s="152"/>
      <c r="G35" s="152"/>
      <c r="H35" s="152"/>
      <c r="I35" s="152"/>
      <c r="J35" s="152"/>
      <c r="K35" s="152"/>
      <c r="L35" s="153"/>
    </row>
    <row r="36" spans="3:12" ht="28.5" customHeight="1">
      <c r="C36" s="140" t="s">
        <v>25</v>
      </c>
      <c r="D36" s="141"/>
      <c r="E36" s="142" t="s">
        <v>237</v>
      </c>
      <c r="F36" s="142"/>
      <c r="G36" s="142"/>
      <c r="H36" s="142"/>
      <c r="I36" s="142"/>
      <c r="J36" s="142"/>
      <c r="K36" s="142"/>
      <c r="L36" s="143"/>
    </row>
    <row r="37" spans="3:12" ht="16.5" customHeight="1">
      <c r="C37" s="140" t="s">
        <v>86</v>
      </c>
      <c r="D37" s="141"/>
      <c r="E37" s="142" t="s">
        <v>237</v>
      </c>
      <c r="F37" s="142"/>
      <c r="G37" s="142"/>
      <c r="H37" s="142"/>
      <c r="I37" s="142"/>
      <c r="J37" s="142"/>
      <c r="K37" s="142"/>
      <c r="L37" s="143"/>
    </row>
    <row r="38" spans="3:12" ht="16.5" customHeight="1" thickBot="1">
      <c r="C38" s="160" t="s">
        <v>1</v>
      </c>
      <c r="D38" s="161"/>
      <c r="E38" s="144" t="s">
        <v>237</v>
      </c>
      <c r="F38" s="144"/>
      <c r="G38" s="144"/>
      <c r="H38" s="144"/>
      <c r="I38" s="144"/>
      <c r="J38" s="144"/>
      <c r="K38" s="144"/>
      <c r="L38" s="145"/>
    </row>
    <row r="39" spans="3:12" ht="28.5" customHeight="1" thickBot="1" thickTop="1">
      <c r="C39" s="139" t="s">
        <v>87</v>
      </c>
      <c r="D39" s="139"/>
      <c r="E39" s="138" t="s">
        <v>237</v>
      </c>
      <c r="F39" s="138"/>
      <c r="G39" s="138"/>
      <c r="H39" s="138"/>
      <c r="I39" s="138"/>
      <c r="J39" s="138"/>
      <c r="K39" s="138"/>
      <c r="L39" s="138"/>
    </row>
    <row r="40" ht="28.5" customHeight="1" thickBot="1" thickTop="1"/>
    <row r="41" spans="3:12" ht="15.75" thickTop="1">
      <c r="C41" s="156" t="s">
        <v>0</v>
      </c>
      <c r="D41" s="157"/>
      <c r="E41" s="158" t="s">
        <v>233</v>
      </c>
      <c r="F41" s="158"/>
      <c r="G41" s="158"/>
      <c r="H41" s="158"/>
      <c r="I41" s="158"/>
      <c r="J41" s="158"/>
      <c r="K41" s="158"/>
      <c r="L41" s="159"/>
    </row>
    <row r="42" spans="3:12" ht="15">
      <c r="C42" s="154" t="s">
        <v>32</v>
      </c>
      <c r="D42" s="155"/>
      <c r="E42" s="148">
        <v>7401012408</v>
      </c>
      <c r="F42" s="148"/>
      <c r="G42" s="148"/>
      <c r="H42" s="148"/>
      <c r="I42" s="148"/>
      <c r="J42" s="148"/>
      <c r="K42" s="148"/>
      <c r="L42" s="149"/>
    </row>
    <row r="43" spans="3:12" ht="15">
      <c r="C43" s="154" t="s">
        <v>33</v>
      </c>
      <c r="D43" s="155"/>
      <c r="E43" s="148">
        <v>740101001</v>
      </c>
      <c r="F43" s="148"/>
      <c r="G43" s="148"/>
      <c r="H43" s="148"/>
      <c r="I43" s="148"/>
      <c r="J43" s="148"/>
      <c r="K43" s="148"/>
      <c r="L43" s="149"/>
    </row>
    <row r="44" spans="3:12" ht="15.75" thickBot="1">
      <c r="C44" s="146" t="s">
        <v>85</v>
      </c>
      <c r="D44" s="147"/>
      <c r="E44" s="148" t="s">
        <v>234</v>
      </c>
      <c r="F44" s="148"/>
      <c r="G44" s="148"/>
      <c r="H44" s="148"/>
      <c r="I44" s="148"/>
      <c r="J44" s="148"/>
      <c r="K44" s="148"/>
      <c r="L44" s="149"/>
    </row>
    <row r="45" spans="1:12" ht="30.75" customHeight="1" thickTop="1">
      <c r="A45" s="127"/>
      <c r="C45" s="150" t="s">
        <v>91</v>
      </c>
      <c r="D45" s="151"/>
      <c r="E45" s="152" t="s">
        <v>237</v>
      </c>
      <c r="F45" s="152"/>
      <c r="G45" s="152"/>
      <c r="H45" s="152"/>
      <c r="I45" s="152"/>
      <c r="J45" s="152"/>
      <c r="K45" s="152"/>
      <c r="L45" s="153"/>
    </row>
    <row r="46" spans="1:12" ht="15" customHeight="1">
      <c r="A46" s="127"/>
      <c r="C46" s="140"/>
      <c r="D46" s="141"/>
      <c r="E46" s="142" t="s">
        <v>237</v>
      </c>
      <c r="F46" s="142"/>
      <c r="G46" s="142"/>
      <c r="H46" s="142"/>
      <c r="I46" s="142"/>
      <c r="J46" s="142"/>
      <c r="K46" s="142"/>
      <c r="L46" s="143"/>
    </row>
    <row r="47" spans="3:12" ht="30.75" customHeight="1">
      <c r="C47" s="140" t="s">
        <v>25</v>
      </c>
      <c r="D47" s="141"/>
      <c r="E47" s="142" t="s">
        <v>237</v>
      </c>
      <c r="F47" s="142"/>
      <c r="G47" s="142"/>
      <c r="H47" s="142"/>
      <c r="I47" s="142"/>
      <c r="J47" s="142"/>
      <c r="K47" s="142"/>
      <c r="L47" s="143"/>
    </row>
    <row r="48" spans="3:12" ht="15.75" customHeight="1" thickBot="1">
      <c r="C48" s="140" t="s">
        <v>86</v>
      </c>
      <c r="D48" s="141"/>
      <c r="E48" s="144" t="s">
        <v>237</v>
      </c>
      <c r="F48" s="144"/>
      <c r="G48" s="144"/>
      <c r="H48" s="144"/>
      <c r="I48" s="144"/>
      <c r="J48" s="144"/>
      <c r="K48" s="144"/>
      <c r="L48" s="145"/>
    </row>
    <row r="49" spans="3:12" ht="16.5" thickBot="1" thickTop="1">
      <c r="C49" s="136" t="s">
        <v>1</v>
      </c>
      <c r="D49" s="137"/>
      <c r="E49" s="138" t="s">
        <v>237</v>
      </c>
      <c r="F49" s="138"/>
      <c r="G49" s="138"/>
      <c r="H49" s="138"/>
      <c r="I49" s="138"/>
      <c r="J49" s="138"/>
      <c r="K49" s="138"/>
      <c r="L49" s="138"/>
    </row>
    <row r="50" spans="3:12" ht="28.5" customHeight="1" thickBot="1" thickTop="1">
      <c r="C50" s="139" t="s">
        <v>28</v>
      </c>
      <c r="D50" s="139"/>
      <c r="E50" s="138"/>
      <c r="F50" s="138"/>
      <c r="G50" s="138"/>
      <c r="H50" s="138"/>
      <c r="I50" s="138"/>
      <c r="J50" s="138"/>
      <c r="K50" s="138"/>
      <c r="L50" s="138"/>
    </row>
    <row r="51" ht="15.75" thickTop="1">
      <c r="C51" t="s">
        <v>253</v>
      </c>
    </row>
    <row r="52" ht="15">
      <c r="C52" t="s">
        <v>254</v>
      </c>
    </row>
    <row r="53" ht="31.5" customHeight="1"/>
    <row r="54" ht="48" customHeight="1"/>
  </sheetData>
  <sheetProtection/>
  <mergeCells count="71">
    <mergeCell ref="A8:A9"/>
    <mergeCell ref="A45:A46"/>
    <mergeCell ref="C8:D9"/>
    <mergeCell ref="E8:L9"/>
    <mergeCell ref="C10:D10"/>
    <mergeCell ref="E10:L10"/>
    <mergeCell ref="C11:D11"/>
    <mergeCell ref="E11:L11"/>
    <mergeCell ref="C12:D12"/>
    <mergeCell ref="E12:L12"/>
    <mergeCell ref="C2:L2"/>
    <mergeCell ref="C4:D4"/>
    <mergeCell ref="E4:L4"/>
    <mergeCell ref="C5:D5"/>
    <mergeCell ref="E5:L5"/>
    <mergeCell ref="C6:D6"/>
    <mergeCell ref="E6:L6"/>
    <mergeCell ref="C7:D7"/>
    <mergeCell ref="E7:L7"/>
    <mergeCell ref="C13:L13"/>
    <mergeCell ref="C14:D15"/>
    <mergeCell ref="E14:E15"/>
    <mergeCell ref="H14:K14"/>
    <mergeCell ref="L14:L15"/>
    <mergeCell ref="F14:F15"/>
    <mergeCell ref="G14:G15"/>
    <mergeCell ref="C16:C17"/>
    <mergeCell ref="C18:C19"/>
    <mergeCell ref="C20:L20"/>
    <mergeCell ref="C21:C22"/>
    <mergeCell ref="C23:C24"/>
    <mergeCell ref="C25:L25"/>
    <mergeCell ref="C26:C27"/>
    <mergeCell ref="C28:C29"/>
    <mergeCell ref="C31:D31"/>
    <mergeCell ref="E31:L31"/>
    <mergeCell ref="C32:D32"/>
    <mergeCell ref="E32:L32"/>
    <mergeCell ref="C33:D33"/>
    <mergeCell ref="E33:L33"/>
    <mergeCell ref="C34:D34"/>
    <mergeCell ref="E34:L34"/>
    <mergeCell ref="C35:D35"/>
    <mergeCell ref="E35:L35"/>
    <mergeCell ref="C36:D36"/>
    <mergeCell ref="E36:L36"/>
    <mergeCell ref="C37:D37"/>
    <mergeCell ref="E37:L37"/>
    <mergeCell ref="C38:D38"/>
    <mergeCell ref="E38:L38"/>
    <mergeCell ref="C39:D39"/>
    <mergeCell ref="E39:L39"/>
    <mergeCell ref="C41:D41"/>
    <mergeCell ref="E41:L41"/>
    <mergeCell ref="C42:D42"/>
    <mergeCell ref="E42:L42"/>
    <mergeCell ref="C43:D43"/>
    <mergeCell ref="E43:L43"/>
    <mergeCell ref="C44:D44"/>
    <mergeCell ref="E44:L44"/>
    <mergeCell ref="C45:D46"/>
    <mergeCell ref="E45:L45"/>
    <mergeCell ref="E46:L46"/>
    <mergeCell ref="C47:D47"/>
    <mergeCell ref="E47:L47"/>
    <mergeCell ref="C48:D48"/>
    <mergeCell ref="E48:L48"/>
    <mergeCell ref="C49:D49"/>
    <mergeCell ref="E49:L49"/>
    <mergeCell ref="C50:D50"/>
    <mergeCell ref="E50:L50"/>
  </mergeCells>
  <printOptions/>
  <pageMargins left="0.57" right="0.45" top="0.51" bottom="0.7480314960629921" header="0.31496062992125984" footer="0.31496062992125984"/>
  <pageSetup fitToHeight="1" fitToWidth="1" horizontalDpi="600" verticalDpi="600" orientation="portrait" paperSize="9" scale="3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2" sqref="A2:D28"/>
    </sheetView>
  </sheetViews>
  <sheetFormatPr defaultColWidth="9.140625" defaultRowHeight="15"/>
  <cols>
    <col min="1" max="1" width="18.421875" style="0" customWidth="1"/>
    <col min="2" max="2" width="26.42187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26" t="s">
        <v>144</v>
      </c>
      <c r="B2" s="123"/>
      <c r="C2" s="123"/>
      <c r="D2" s="123"/>
    </row>
    <row r="3" ht="15.75" thickBot="1"/>
    <row r="4" spans="1:4" ht="15.75" thickTop="1">
      <c r="A4" s="170" t="s">
        <v>0</v>
      </c>
      <c r="B4" s="171"/>
      <c r="C4" s="172" t="s">
        <v>233</v>
      </c>
      <c r="D4" s="173"/>
    </row>
    <row r="5" spans="1:4" ht="15">
      <c r="A5" s="174" t="s">
        <v>93</v>
      </c>
      <c r="B5" s="175"/>
      <c r="C5" s="179">
        <v>7401012408</v>
      </c>
      <c r="D5" s="180"/>
    </row>
    <row r="6" spans="1:4" ht="15">
      <c r="A6" s="174" t="s">
        <v>33</v>
      </c>
      <c r="B6" s="175"/>
      <c r="C6" s="179">
        <v>740101001</v>
      </c>
      <c r="D6" s="180"/>
    </row>
    <row r="7" spans="1:4" ht="15.75" thickBot="1">
      <c r="A7" s="174" t="s">
        <v>94</v>
      </c>
      <c r="B7" s="175"/>
      <c r="C7" s="181" t="s">
        <v>234</v>
      </c>
      <c r="D7" s="182"/>
    </row>
    <row r="8" spans="1:4" ht="29.25" customHeight="1" thickTop="1">
      <c r="A8" s="166" t="s">
        <v>89</v>
      </c>
      <c r="B8" s="167"/>
      <c r="C8" s="168" t="s">
        <v>237</v>
      </c>
      <c r="D8" s="169"/>
    </row>
    <row r="9" spans="1:4" ht="32.25" customHeight="1">
      <c r="A9" s="120" t="s">
        <v>25</v>
      </c>
      <c r="B9" s="121"/>
      <c r="C9" s="164" t="s">
        <v>237</v>
      </c>
      <c r="D9" s="165"/>
    </row>
    <row r="10" spans="1:4" ht="15">
      <c r="A10" s="177" t="s">
        <v>95</v>
      </c>
      <c r="B10" s="178"/>
      <c r="C10" s="164" t="s">
        <v>237</v>
      </c>
      <c r="D10" s="165"/>
    </row>
    <row r="11" spans="1:4" ht="15.75" thickBot="1">
      <c r="A11" s="124" t="s">
        <v>1</v>
      </c>
      <c r="B11" s="125"/>
      <c r="C11" s="118" t="s">
        <v>237</v>
      </c>
      <c r="D11" s="119"/>
    </row>
    <row r="12" spans="1:4" ht="16.5" thickBot="1" thickTop="1">
      <c r="A12" s="176" t="s">
        <v>52</v>
      </c>
      <c r="B12" s="176"/>
      <c r="C12" s="176" t="s">
        <v>6</v>
      </c>
      <c r="D12" s="176"/>
    </row>
    <row r="13" spans="1:4" ht="15" customHeight="1" thickBot="1" thickTop="1">
      <c r="A13" s="184" t="s">
        <v>92</v>
      </c>
      <c r="B13" s="184"/>
      <c r="C13" s="138" t="s">
        <v>237</v>
      </c>
      <c r="D13" s="138"/>
    </row>
    <row r="14" spans="1:4" ht="16.5" thickBot="1" thickTop="1">
      <c r="A14" s="184"/>
      <c r="B14" s="184"/>
      <c r="C14" s="138"/>
      <c r="D14" s="138"/>
    </row>
    <row r="15" ht="29.25" customHeight="1" thickBot="1" thickTop="1"/>
    <row r="16" spans="1:4" ht="15.75" thickTop="1">
      <c r="A16" s="170" t="s">
        <v>0</v>
      </c>
      <c r="B16" s="171"/>
      <c r="C16" s="172" t="s">
        <v>233</v>
      </c>
      <c r="D16" s="173"/>
    </row>
    <row r="17" spans="1:4" ht="15">
      <c r="A17" s="174" t="s">
        <v>93</v>
      </c>
      <c r="B17" s="175"/>
      <c r="C17" s="179">
        <v>7401012408</v>
      </c>
      <c r="D17" s="180"/>
    </row>
    <row r="18" spans="1:4" ht="15">
      <c r="A18" s="174" t="s">
        <v>33</v>
      </c>
      <c r="B18" s="175"/>
      <c r="C18" s="179">
        <v>740101001</v>
      </c>
      <c r="D18" s="180"/>
    </row>
    <row r="19" spans="1:4" ht="15.75" thickBot="1">
      <c r="A19" s="174" t="s">
        <v>94</v>
      </c>
      <c r="B19" s="175"/>
      <c r="C19" s="181" t="s">
        <v>234</v>
      </c>
      <c r="D19" s="182"/>
    </row>
    <row r="20" spans="1:4" ht="29.25" customHeight="1" thickTop="1">
      <c r="A20" s="185" t="s">
        <v>98</v>
      </c>
      <c r="B20" s="186"/>
      <c r="C20" s="168" t="s">
        <v>237</v>
      </c>
      <c r="D20" s="169"/>
    </row>
    <row r="21" spans="1:4" ht="32.25" customHeight="1">
      <c r="A21" s="120" t="s">
        <v>25</v>
      </c>
      <c r="B21" s="121"/>
      <c r="C21" s="164" t="s">
        <v>237</v>
      </c>
      <c r="D21" s="165"/>
    </row>
    <row r="22" spans="1:4" ht="15">
      <c r="A22" s="177" t="s">
        <v>96</v>
      </c>
      <c r="B22" s="178"/>
      <c r="C22" s="164" t="s">
        <v>237</v>
      </c>
      <c r="D22" s="165"/>
    </row>
    <row r="23" spans="1:4" ht="15.75" thickBot="1">
      <c r="A23" s="177" t="s">
        <v>1</v>
      </c>
      <c r="B23" s="178"/>
      <c r="C23" s="118" t="s">
        <v>237</v>
      </c>
      <c r="D23" s="119"/>
    </row>
    <row r="24" spans="1:4" ht="16.5" thickBot="1" thickTop="1">
      <c r="A24" s="176" t="s">
        <v>52</v>
      </c>
      <c r="B24" s="176"/>
      <c r="C24" s="176" t="s">
        <v>6</v>
      </c>
      <c r="D24" s="176"/>
    </row>
    <row r="25" spans="1:4" ht="16.5" thickBot="1" thickTop="1">
      <c r="A25" s="184" t="s">
        <v>97</v>
      </c>
      <c r="B25" s="184"/>
      <c r="C25" s="138" t="s">
        <v>237</v>
      </c>
      <c r="D25" s="138"/>
    </row>
    <row r="26" spans="1:4" ht="16.5" thickBot="1" thickTop="1">
      <c r="A26" s="184"/>
      <c r="B26" s="184"/>
      <c r="C26" s="138"/>
      <c r="D26" s="138"/>
    </row>
    <row r="27" ht="15.75" thickTop="1">
      <c r="A27" t="s">
        <v>253</v>
      </c>
    </row>
    <row r="28" ht="15">
      <c r="A28" t="s">
        <v>254</v>
      </c>
    </row>
    <row r="29" spans="1:9" ht="33" customHeight="1">
      <c r="A29" s="183" t="s">
        <v>116</v>
      </c>
      <c r="B29" s="183"/>
      <c r="C29" s="183"/>
      <c r="D29" s="183"/>
      <c r="E29" s="44"/>
      <c r="F29" s="44"/>
      <c r="G29" s="44"/>
      <c r="H29" s="44"/>
      <c r="I29" s="44"/>
    </row>
    <row r="30" spans="1:9" ht="64.5" customHeight="1">
      <c r="A30" s="183" t="s">
        <v>165</v>
      </c>
      <c r="B30" s="183"/>
      <c r="C30" s="183"/>
      <c r="D30" s="183"/>
      <c r="E30" s="44"/>
      <c r="F30" s="44"/>
      <c r="G30" s="44"/>
      <c r="H30" s="44"/>
      <c r="I30" s="44"/>
    </row>
  </sheetData>
  <sheetProtection/>
  <mergeCells count="43">
    <mergeCell ref="A17:B17"/>
    <mergeCell ref="C17:D17"/>
    <mergeCell ref="A18:B18"/>
    <mergeCell ref="C18:D18"/>
    <mergeCell ref="A19:B19"/>
    <mergeCell ref="C19:D19"/>
    <mergeCell ref="C22:D22"/>
    <mergeCell ref="A23:B23"/>
    <mergeCell ref="C23:D23"/>
    <mergeCell ref="A20:B20"/>
    <mergeCell ref="C20:D20"/>
    <mergeCell ref="A21:B21"/>
    <mergeCell ref="C21:D21"/>
    <mergeCell ref="A13:B14"/>
    <mergeCell ref="C13:D14"/>
    <mergeCell ref="A16:B16"/>
    <mergeCell ref="A12:B12"/>
    <mergeCell ref="C12:D12"/>
    <mergeCell ref="C16:D16"/>
    <mergeCell ref="A29:D29"/>
    <mergeCell ref="A30:D30"/>
    <mergeCell ref="A25:B26"/>
    <mergeCell ref="C25:D26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zoomScalePageLayoutView="0" workbookViewId="0" topLeftCell="A1">
      <selection activeCell="A2" sqref="A2:B24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187" t="s">
        <v>146</v>
      </c>
      <c r="B2" s="187"/>
      <c r="C2" s="2"/>
    </row>
    <row r="3" spans="1:3" ht="15.75" thickTop="1">
      <c r="A3" s="53" t="s">
        <v>0</v>
      </c>
      <c r="B3" s="104" t="s">
        <v>233</v>
      </c>
      <c r="C3" s="1"/>
    </row>
    <row r="4" spans="1:2" ht="15">
      <c r="A4" s="54" t="s">
        <v>32</v>
      </c>
      <c r="B4" s="99">
        <v>7401012408</v>
      </c>
    </row>
    <row r="5" spans="1:2" ht="15">
      <c r="A5" s="54" t="s">
        <v>33</v>
      </c>
      <c r="B5" s="99">
        <v>740101001</v>
      </c>
    </row>
    <row r="6" spans="1:2" ht="15.75" thickBot="1">
      <c r="A6" s="54" t="s">
        <v>94</v>
      </c>
      <c r="B6" s="99" t="s">
        <v>234</v>
      </c>
    </row>
    <row r="7" spans="1:2" ht="75.75" thickTop="1">
      <c r="A7" s="55" t="s">
        <v>105</v>
      </c>
      <c r="B7" s="102" t="s">
        <v>238</v>
      </c>
    </row>
    <row r="8" spans="1:2" ht="30">
      <c r="A8" s="56" t="s">
        <v>25</v>
      </c>
      <c r="B8" s="100" t="s">
        <v>238</v>
      </c>
    </row>
    <row r="9" spans="1:2" ht="15">
      <c r="A9" s="57" t="s">
        <v>95</v>
      </c>
      <c r="B9" s="100" t="s">
        <v>238</v>
      </c>
    </row>
    <row r="10" spans="1:2" ht="15.75" thickBot="1">
      <c r="A10" s="58" t="s">
        <v>1</v>
      </c>
      <c r="B10" s="101" t="s">
        <v>238</v>
      </c>
    </row>
    <row r="11" spans="1:2" ht="16.5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29</v>
      </c>
      <c r="B12" s="97" t="s">
        <v>238</v>
      </c>
    </row>
    <row r="13" ht="16.5" thickBot="1" thickTop="1">
      <c r="B13" s="51"/>
    </row>
    <row r="14" spans="1:3" ht="15.75" thickTop="1">
      <c r="A14" s="53" t="s">
        <v>0</v>
      </c>
      <c r="B14" s="104" t="s">
        <v>233</v>
      </c>
      <c r="C14" s="1"/>
    </row>
    <row r="15" spans="1:2" ht="15">
      <c r="A15" s="54" t="s">
        <v>32</v>
      </c>
      <c r="B15" s="99">
        <v>7401012408</v>
      </c>
    </row>
    <row r="16" spans="1:2" ht="15">
      <c r="A16" s="54" t="s">
        <v>33</v>
      </c>
      <c r="B16" s="99">
        <v>740101001</v>
      </c>
    </row>
    <row r="17" spans="1:2" ht="15.75" thickBot="1">
      <c r="A17" s="54" t="s">
        <v>94</v>
      </c>
      <c r="B17" s="99" t="s">
        <v>234</v>
      </c>
    </row>
    <row r="18" spans="1:2" ht="62.25" customHeight="1" thickTop="1">
      <c r="A18" s="55" t="s">
        <v>145</v>
      </c>
      <c r="B18" s="102" t="s">
        <v>238</v>
      </c>
    </row>
    <row r="19" spans="1:2" ht="30">
      <c r="A19" s="56" t="s">
        <v>25</v>
      </c>
      <c r="B19" s="100" t="s">
        <v>238</v>
      </c>
    </row>
    <row r="20" spans="1:2" ht="15">
      <c r="A20" s="57" t="s">
        <v>95</v>
      </c>
      <c r="B20" s="100" t="s">
        <v>238</v>
      </c>
    </row>
    <row r="21" spans="1:2" ht="15.75" thickBot="1">
      <c r="A21" s="58" t="s">
        <v>1</v>
      </c>
      <c r="B21" s="101" t="s">
        <v>238</v>
      </c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30</v>
      </c>
      <c r="B23" s="97" t="s">
        <v>238</v>
      </c>
    </row>
    <row r="24" spans="1:2" ht="42" customHeight="1" thickTop="1">
      <c r="A24" s="114" t="s">
        <v>253</v>
      </c>
      <c r="B24" s="111"/>
    </row>
    <row r="26" spans="1:4" ht="36" customHeight="1">
      <c r="A26" s="188" t="s">
        <v>116</v>
      </c>
      <c r="B26" s="188"/>
      <c r="C26" s="44"/>
      <c r="D26" s="44"/>
    </row>
    <row r="27" spans="1:4" ht="60.75" customHeight="1">
      <c r="A27" s="188" t="s">
        <v>165</v>
      </c>
      <c r="B27" s="188"/>
      <c r="C27" s="44"/>
      <c r="D27" s="44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58"/>
  <sheetViews>
    <sheetView zoomScalePageLayoutView="0" workbookViewId="0" topLeftCell="A49">
      <selection activeCell="F17" sqref="F17"/>
    </sheetView>
  </sheetViews>
  <sheetFormatPr defaultColWidth="9.140625" defaultRowHeight="15"/>
  <cols>
    <col min="2" max="2" width="45.8515625" style="0" customWidth="1"/>
    <col min="3" max="3" width="40.28125" style="0" customWidth="1"/>
    <col min="5" max="5" width="12.8515625" style="0" customWidth="1"/>
  </cols>
  <sheetData>
    <row r="2" spans="2:3" ht="36" customHeight="1">
      <c r="B2" s="126" t="s">
        <v>148</v>
      </c>
      <c r="C2" s="189"/>
    </row>
    <row r="3" ht="14.25" customHeight="1"/>
    <row r="4" spans="2:3" ht="15">
      <c r="B4" s="14" t="s">
        <v>0</v>
      </c>
      <c r="C4" s="98" t="s">
        <v>233</v>
      </c>
    </row>
    <row r="5" spans="2:3" ht="15">
      <c r="B5" s="14" t="s">
        <v>32</v>
      </c>
      <c r="C5" s="98">
        <v>7401012408</v>
      </c>
    </row>
    <row r="6" spans="2:3" ht="15">
      <c r="B6" s="14" t="s">
        <v>33</v>
      </c>
      <c r="C6" s="98">
        <v>740101001</v>
      </c>
    </row>
    <row r="7" spans="2:3" ht="15">
      <c r="B7" s="14" t="s">
        <v>94</v>
      </c>
      <c r="C7" s="98" t="s">
        <v>234</v>
      </c>
    </row>
    <row r="8" spans="2:3" ht="15">
      <c r="B8" s="14" t="s">
        <v>99</v>
      </c>
      <c r="C8" s="98">
        <v>2011</v>
      </c>
    </row>
    <row r="9" ht="15">
      <c r="C9" s="51"/>
    </row>
    <row r="10" ht="14.25" customHeight="1" thickBot="1">
      <c r="C10" s="51"/>
    </row>
    <row r="11" spans="2:3" ht="16.5" thickBot="1" thickTop="1">
      <c r="B11" s="15" t="s">
        <v>5</v>
      </c>
      <c r="C11" s="16" t="s">
        <v>6</v>
      </c>
    </row>
    <row r="12" spans="2:3" ht="31.5" customHeight="1" thickBot="1" thickTop="1">
      <c r="B12" s="65" t="s">
        <v>118</v>
      </c>
      <c r="C12" s="65" t="s">
        <v>239</v>
      </c>
    </row>
    <row r="13" spans="2:3" ht="17.25" customHeight="1" thickBot="1" thickTop="1">
      <c r="B13" s="65" t="s">
        <v>119</v>
      </c>
      <c r="C13" s="97">
        <v>9000.3</v>
      </c>
    </row>
    <row r="14" spans="2:3" ht="48.75" customHeight="1" thickTop="1">
      <c r="B14" s="59" t="s">
        <v>120</v>
      </c>
      <c r="C14" s="105">
        <f>SUM(C16+C17+C20+C22+C23+C24+C26)</f>
        <v>9041.57</v>
      </c>
    </row>
    <row r="15" spans="2:3" ht="38.25" customHeight="1">
      <c r="B15" s="60" t="s">
        <v>49</v>
      </c>
      <c r="C15" s="106"/>
    </row>
    <row r="16" spans="2:3" ht="27" customHeight="1">
      <c r="B16" s="60" t="s">
        <v>210</v>
      </c>
      <c r="C16" s="106">
        <v>5120.01</v>
      </c>
    </row>
    <row r="17" spans="2:3" ht="65.25" customHeight="1">
      <c r="B17" s="60" t="s">
        <v>51</v>
      </c>
      <c r="C17" s="106">
        <v>568.4</v>
      </c>
    </row>
    <row r="18" spans="2:3" ht="20.25" customHeight="1">
      <c r="B18" s="61" t="s">
        <v>100</v>
      </c>
      <c r="C18" s="106">
        <v>4.055</v>
      </c>
    </row>
    <row r="19" spans="2:3" ht="16.5" customHeight="1">
      <c r="B19" s="61" t="s">
        <v>240</v>
      </c>
      <c r="C19" s="106">
        <v>140.17</v>
      </c>
    </row>
    <row r="20" spans="2:3" ht="35.25" customHeight="1">
      <c r="B20" s="60" t="s">
        <v>53</v>
      </c>
      <c r="C20" s="106">
        <v>397.5</v>
      </c>
    </row>
    <row r="21" spans="2:3" ht="30.75" customHeight="1">
      <c r="B21" s="60" t="s">
        <v>54</v>
      </c>
      <c r="C21" s="106"/>
    </row>
    <row r="22" spans="2:3" ht="46.5" customHeight="1">
      <c r="B22" s="60" t="s">
        <v>55</v>
      </c>
      <c r="C22" s="106">
        <v>1975.9</v>
      </c>
    </row>
    <row r="23" spans="2:3" ht="59.25" customHeight="1">
      <c r="B23" s="60" t="s">
        <v>56</v>
      </c>
      <c r="C23" s="106">
        <v>28.8</v>
      </c>
    </row>
    <row r="24" spans="2:3" ht="30" customHeight="1">
      <c r="B24" s="60" t="s">
        <v>57</v>
      </c>
      <c r="C24" s="106">
        <v>278.7</v>
      </c>
    </row>
    <row r="25" spans="2:3" ht="33.75" customHeight="1">
      <c r="B25" s="62" t="s">
        <v>58</v>
      </c>
      <c r="C25" s="106">
        <v>238.5</v>
      </c>
    </row>
    <row r="26" spans="2:3" ht="28.5" customHeight="1">
      <c r="B26" s="60" t="s">
        <v>59</v>
      </c>
      <c r="C26" s="106">
        <f>SUM(C27:C29)</f>
        <v>672.2600000000001</v>
      </c>
    </row>
    <row r="27" spans="2:3" ht="33.75" customHeight="1">
      <c r="B27" s="62" t="s">
        <v>60</v>
      </c>
      <c r="C27" s="106">
        <v>534.32</v>
      </c>
    </row>
    <row r="28" spans="2:3" ht="45.75" customHeight="1">
      <c r="B28" s="60" t="s">
        <v>61</v>
      </c>
      <c r="C28" s="106">
        <v>84.87</v>
      </c>
    </row>
    <row r="29" spans="2:3" ht="60.75" customHeight="1" thickBot="1">
      <c r="B29" s="63" t="s">
        <v>211</v>
      </c>
      <c r="C29" s="107">
        <v>53.07</v>
      </c>
    </row>
    <row r="30" spans="2:3" ht="28.5" customHeight="1" thickBot="1" thickTop="1">
      <c r="B30" s="64" t="s">
        <v>121</v>
      </c>
      <c r="C30" s="108" t="s">
        <v>241</v>
      </c>
    </row>
    <row r="31" spans="2:3" ht="15" customHeight="1" thickTop="1">
      <c r="B31" s="59" t="s">
        <v>122</v>
      </c>
      <c r="C31" s="105">
        <f>SUM(C13-C14)</f>
        <v>-41.27000000000044</v>
      </c>
    </row>
    <row r="32" spans="2:3" ht="91.5" customHeight="1" thickBot="1">
      <c r="B32" s="63" t="s">
        <v>7</v>
      </c>
      <c r="C32" s="107">
        <v>0</v>
      </c>
    </row>
    <row r="33" spans="2:3" ht="31.5" customHeight="1" thickTop="1">
      <c r="B33" s="59" t="s">
        <v>123</v>
      </c>
      <c r="C33" s="105">
        <v>0</v>
      </c>
    </row>
    <row r="34" spans="2:3" ht="35.25" customHeight="1" thickBot="1">
      <c r="B34" s="63" t="s">
        <v>9</v>
      </c>
      <c r="C34" s="107"/>
    </row>
    <row r="35" spans="2:3" ht="48.75" customHeight="1" thickBot="1" thickTop="1">
      <c r="B35" s="65" t="s">
        <v>149</v>
      </c>
      <c r="C35" s="97" t="s">
        <v>242</v>
      </c>
    </row>
    <row r="36" spans="2:3" ht="18" customHeight="1" thickBot="1" thickTop="1">
      <c r="B36" s="65" t="s">
        <v>124</v>
      </c>
      <c r="C36" s="97">
        <v>5.498</v>
      </c>
    </row>
    <row r="37" spans="2:3" ht="12.75" customHeight="1" thickBot="1" thickTop="1">
      <c r="B37" s="65" t="s">
        <v>125</v>
      </c>
      <c r="C37" s="97">
        <v>1.7984</v>
      </c>
    </row>
    <row r="38" spans="2:3" ht="27.75" customHeight="1" thickBot="1" thickTop="1">
      <c r="B38" s="65" t="s">
        <v>126</v>
      </c>
      <c r="C38" s="97">
        <v>5.2</v>
      </c>
    </row>
    <row r="39" spans="2:3" ht="42" customHeight="1" thickBot="1" thickTop="1">
      <c r="B39" s="65" t="s">
        <v>127</v>
      </c>
      <c r="C39" s="97">
        <v>0</v>
      </c>
    </row>
    <row r="40" spans="2:3" ht="31.5" customHeight="1" thickTop="1">
      <c r="B40" s="59" t="s">
        <v>128</v>
      </c>
      <c r="C40" s="105">
        <v>4.57</v>
      </c>
    </row>
    <row r="41" spans="2:3" ht="13.5" customHeight="1">
      <c r="B41" s="60" t="s">
        <v>8</v>
      </c>
      <c r="C41" s="106"/>
    </row>
    <row r="42" spans="2:3" ht="15" customHeight="1" thickBot="1">
      <c r="B42" s="63" t="s">
        <v>102</v>
      </c>
      <c r="C42" s="107">
        <v>4.57</v>
      </c>
    </row>
    <row r="43" spans="2:3" ht="32.25" customHeight="1" thickBot="1" thickTop="1">
      <c r="B43" s="65" t="s">
        <v>129</v>
      </c>
      <c r="C43" s="97">
        <v>10.2</v>
      </c>
    </row>
    <row r="44" spans="2:3" ht="42.75" customHeight="1" thickBot="1" thickTop="1">
      <c r="B44" s="65" t="s">
        <v>130</v>
      </c>
      <c r="C44" s="97">
        <v>2.636</v>
      </c>
    </row>
    <row r="45" spans="2:3" ht="29.25" customHeight="1" thickBot="1" thickTop="1">
      <c r="B45" s="65" t="s">
        <v>131</v>
      </c>
      <c r="C45" s="97">
        <v>0</v>
      </c>
    </row>
    <row r="46" spans="2:3" ht="18.75" customHeight="1" thickBot="1" thickTop="1">
      <c r="B46" s="65" t="s">
        <v>132</v>
      </c>
      <c r="C46" s="97">
        <v>0</v>
      </c>
    </row>
    <row r="47" spans="2:3" ht="30" customHeight="1" thickBot="1" thickTop="1">
      <c r="B47" s="65" t="s">
        <v>133</v>
      </c>
      <c r="C47" s="97">
        <v>2</v>
      </c>
    </row>
    <row r="48" spans="2:3" ht="18" customHeight="1" thickBot="1" thickTop="1">
      <c r="B48" s="65" t="s">
        <v>134</v>
      </c>
      <c r="C48" s="97">
        <v>0</v>
      </c>
    </row>
    <row r="49" spans="2:3" ht="31.5" customHeight="1" thickBot="1" thickTop="1">
      <c r="B49" s="65" t="s">
        <v>135</v>
      </c>
      <c r="C49" s="97">
        <v>21</v>
      </c>
    </row>
    <row r="50" spans="2:3" ht="42.75" customHeight="1" thickBot="1" thickTop="1">
      <c r="B50" s="65" t="s">
        <v>136</v>
      </c>
      <c r="C50" s="97" t="s">
        <v>256</v>
      </c>
    </row>
    <row r="51" spans="2:3" ht="45" customHeight="1" thickBot="1" thickTop="1">
      <c r="B51" s="65" t="s">
        <v>137</v>
      </c>
      <c r="C51" s="97">
        <v>28</v>
      </c>
    </row>
    <row r="52" spans="2:3" ht="47.25" customHeight="1" thickBot="1" thickTop="1">
      <c r="B52" s="65" t="s">
        <v>138</v>
      </c>
      <c r="C52" s="97">
        <v>1.6</v>
      </c>
    </row>
    <row r="53" spans="2:3" ht="47.25" customHeight="1" thickTop="1">
      <c r="B53" s="115"/>
      <c r="C53" s="111"/>
    </row>
    <row r="55" spans="2:3" ht="30" customHeight="1">
      <c r="B55" s="188" t="s">
        <v>147</v>
      </c>
      <c r="C55" s="188"/>
    </row>
    <row r="56" spans="2:3" ht="33" customHeight="1">
      <c r="B56" s="190" t="s">
        <v>164</v>
      </c>
      <c r="C56" s="190"/>
    </row>
    <row r="57" spans="2:3" ht="105.75" customHeight="1">
      <c r="B57" s="188" t="s">
        <v>212</v>
      </c>
      <c r="C57" s="188"/>
    </row>
    <row r="58" spans="2:3" ht="33.75" customHeight="1">
      <c r="B58" s="188" t="s">
        <v>150</v>
      </c>
      <c r="C58" s="188"/>
    </row>
    <row r="62" ht="14.25" customHeight="1"/>
  </sheetData>
  <sheetProtection/>
  <mergeCells count="5">
    <mergeCell ref="B58:C58"/>
    <mergeCell ref="B2:C2"/>
    <mergeCell ref="B55:C55"/>
    <mergeCell ref="B56:C56"/>
    <mergeCell ref="B57:C57"/>
  </mergeCells>
  <printOptions/>
  <pageMargins left="0.7086614173228347" right="0.7086614173228347" top="0.1968503937007874" bottom="0.3937007874015748" header="0.31496062992125984" footer="0.31496062992125984"/>
  <pageSetup fitToHeight="0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90"/>
  <sheetViews>
    <sheetView zoomScalePageLayoutView="0" workbookViewId="0" topLeftCell="A55">
      <selection activeCell="I24" sqref="I24"/>
    </sheetView>
  </sheetViews>
  <sheetFormatPr defaultColWidth="9.140625" defaultRowHeight="15"/>
  <cols>
    <col min="1" max="1" width="9.140625" style="71" customWidth="1"/>
    <col min="2" max="2" width="55.57421875" style="71" customWidth="1"/>
    <col min="3" max="3" width="30.8515625" style="71" customWidth="1"/>
    <col min="4" max="16384" width="9.140625" style="71" customWidth="1"/>
  </cols>
  <sheetData>
    <row r="1" spans="2:3" ht="15" customHeight="1">
      <c r="B1" s="112" t="s">
        <v>213</v>
      </c>
      <c r="C1" s="113"/>
    </row>
    <row r="2" spans="2:3" ht="15">
      <c r="B2" s="14" t="s">
        <v>0</v>
      </c>
      <c r="C2" s="98" t="s">
        <v>243</v>
      </c>
    </row>
    <row r="3" spans="2:3" ht="15">
      <c r="B3" s="14" t="s">
        <v>32</v>
      </c>
      <c r="C3" s="109">
        <v>7401012408</v>
      </c>
    </row>
    <row r="4" spans="2:3" ht="15">
      <c r="B4" s="14" t="s">
        <v>33</v>
      </c>
      <c r="C4" s="109">
        <v>740101001</v>
      </c>
    </row>
    <row r="5" spans="2:3" ht="15">
      <c r="B5" s="14" t="s">
        <v>94</v>
      </c>
      <c r="C5" s="98" t="s">
        <v>244</v>
      </c>
    </row>
    <row r="6" spans="2:3" ht="15">
      <c r="B6" s="14" t="s">
        <v>99</v>
      </c>
      <c r="C6" s="98" t="s">
        <v>255</v>
      </c>
    </row>
    <row r="7" ht="15.75" thickBot="1"/>
    <row r="8" spans="2:3" ht="16.5" thickBot="1" thickTop="1">
      <c r="B8" s="15" t="s">
        <v>5</v>
      </c>
      <c r="C8" s="16" t="s">
        <v>6</v>
      </c>
    </row>
    <row r="9" spans="2:3" s="67" customFormat="1" ht="18.75" customHeight="1" thickTop="1">
      <c r="B9" s="72" t="s">
        <v>216</v>
      </c>
      <c r="C9" s="116">
        <f>SUM(C11+C16+C36+C46+C76)</f>
        <v>5120.00852772</v>
      </c>
    </row>
    <row r="10" spans="2:3" s="67" customFormat="1" ht="15">
      <c r="B10" s="73" t="s">
        <v>167</v>
      </c>
      <c r="C10" s="110"/>
    </row>
    <row r="11" spans="2:3" s="67" customFormat="1" ht="17.25" customHeight="1">
      <c r="B11" s="68" t="s">
        <v>190</v>
      </c>
      <c r="C11" s="110">
        <v>1085.2</v>
      </c>
    </row>
    <row r="12" spans="2:3" s="67" customFormat="1" ht="17.25" customHeight="1">
      <c r="B12" s="68" t="s">
        <v>189</v>
      </c>
      <c r="C12" s="110">
        <v>3351.5</v>
      </c>
    </row>
    <row r="13" spans="2:3" s="67" customFormat="1" ht="18.75" customHeight="1">
      <c r="B13" s="68" t="s">
        <v>169</v>
      </c>
      <c r="C13" s="110">
        <v>323.8</v>
      </c>
    </row>
    <row r="14" spans="2:3" s="67" customFormat="1" ht="15.75" customHeight="1">
      <c r="B14" s="68" t="s">
        <v>50</v>
      </c>
      <c r="C14" s="110" t="s">
        <v>245</v>
      </c>
    </row>
    <row r="15" spans="2:3" s="67" customFormat="1" ht="19.5" customHeight="1">
      <c r="B15" s="73" t="s">
        <v>170</v>
      </c>
      <c r="C15" s="110"/>
    </row>
    <row r="16" spans="2:3" s="67" customFormat="1" ht="18" customHeight="1">
      <c r="B16" s="68" t="s">
        <v>192</v>
      </c>
      <c r="C16" s="116">
        <f>SUM(C18*C17)/1000</f>
        <v>1647.9084187199999</v>
      </c>
    </row>
    <row r="17" spans="2:3" s="67" customFormat="1" ht="31.5" customHeight="1">
      <c r="B17" s="68" t="s">
        <v>171</v>
      </c>
      <c r="C17" s="110">
        <v>3735.28</v>
      </c>
    </row>
    <row r="18" spans="2:3" s="67" customFormat="1" ht="18.75" customHeight="1">
      <c r="B18" s="68" t="s">
        <v>172</v>
      </c>
      <c r="C18" s="110">
        <v>441.174</v>
      </c>
    </row>
    <row r="19" spans="2:3" s="67" customFormat="1" ht="16.5" customHeight="1">
      <c r="B19" s="68" t="s">
        <v>50</v>
      </c>
      <c r="C19" s="110" t="s">
        <v>246</v>
      </c>
    </row>
    <row r="20" spans="2:3" s="67" customFormat="1" ht="19.5" customHeight="1">
      <c r="B20" s="74" t="s">
        <v>173</v>
      </c>
      <c r="C20" s="66"/>
    </row>
    <row r="21" spans="2:3" s="67" customFormat="1" ht="30.75" customHeight="1">
      <c r="B21" s="68" t="s">
        <v>191</v>
      </c>
      <c r="C21" s="66"/>
    </row>
    <row r="22" spans="2:3" s="67" customFormat="1" ht="18" customHeight="1">
      <c r="B22" s="68" t="s">
        <v>193</v>
      </c>
      <c r="C22" s="66"/>
    </row>
    <row r="23" spans="2:3" s="67" customFormat="1" ht="18" customHeight="1">
      <c r="B23" s="68" t="s">
        <v>172</v>
      </c>
      <c r="C23" s="66"/>
    </row>
    <row r="24" spans="2:3" s="67" customFormat="1" ht="16.5" customHeight="1">
      <c r="B24" s="68" t="s">
        <v>50</v>
      </c>
      <c r="C24" s="66"/>
    </row>
    <row r="25" spans="2:3" s="67" customFormat="1" ht="20.25" customHeight="1">
      <c r="B25" s="74" t="s">
        <v>175</v>
      </c>
      <c r="C25" s="66"/>
    </row>
    <row r="26" spans="2:3" s="67" customFormat="1" ht="32.25" customHeight="1">
      <c r="B26" s="68" t="s">
        <v>194</v>
      </c>
      <c r="C26" s="66"/>
    </row>
    <row r="27" spans="2:3" s="67" customFormat="1" ht="17.25" customHeight="1">
      <c r="B27" s="68" t="s">
        <v>174</v>
      </c>
      <c r="C27" s="66"/>
    </row>
    <row r="28" spans="2:3" s="67" customFormat="1" ht="19.5" customHeight="1">
      <c r="B28" s="68" t="s">
        <v>172</v>
      </c>
      <c r="C28" s="66"/>
    </row>
    <row r="29" spans="2:3" s="67" customFormat="1" ht="18.75" customHeight="1">
      <c r="B29" s="68" t="s">
        <v>50</v>
      </c>
      <c r="C29" s="66"/>
    </row>
    <row r="30" spans="2:3" s="67" customFormat="1" ht="19.5" customHeight="1">
      <c r="B30" s="73" t="s">
        <v>176</v>
      </c>
      <c r="C30" s="66"/>
    </row>
    <row r="31" spans="2:3" s="67" customFormat="1" ht="18" customHeight="1">
      <c r="B31" s="68" t="s">
        <v>195</v>
      </c>
      <c r="C31" s="66"/>
    </row>
    <row r="32" spans="2:3" s="67" customFormat="1" ht="17.25" customHeight="1">
      <c r="B32" s="68" t="s">
        <v>174</v>
      </c>
      <c r="C32" s="66"/>
    </row>
    <row r="33" spans="2:3" s="67" customFormat="1" ht="15.75" customHeight="1">
      <c r="B33" s="68" t="s">
        <v>177</v>
      </c>
      <c r="C33" s="66"/>
    </row>
    <row r="34" spans="2:3" s="67" customFormat="1" ht="18" customHeight="1">
      <c r="B34" s="68" t="s">
        <v>50</v>
      </c>
      <c r="C34" s="66"/>
    </row>
    <row r="35" spans="2:3" s="67" customFormat="1" ht="15">
      <c r="B35" s="73" t="s">
        <v>178</v>
      </c>
      <c r="C35" s="66"/>
    </row>
    <row r="36" spans="2:3" s="67" customFormat="1" ht="17.25" customHeight="1">
      <c r="B36" s="68" t="s">
        <v>196</v>
      </c>
      <c r="C36" s="117">
        <f>SUM(C37*C38)/1000</f>
        <v>571.76</v>
      </c>
    </row>
    <row r="37" spans="2:3" s="67" customFormat="1" ht="18" customHeight="1">
      <c r="B37" s="68" t="s">
        <v>168</v>
      </c>
      <c r="C37" s="110">
        <v>8000</v>
      </c>
    </row>
    <row r="38" spans="2:3" s="67" customFormat="1" ht="14.25" customHeight="1">
      <c r="B38" s="68" t="s">
        <v>197</v>
      </c>
      <c r="C38" s="110">
        <v>71.47</v>
      </c>
    </row>
    <row r="39" spans="2:3" s="67" customFormat="1" ht="15.75" customHeight="1">
      <c r="B39" s="68" t="s">
        <v>50</v>
      </c>
      <c r="C39" s="110" t="s">
        <v>245</v>
      </c>
    </row>
    <row r="40" spans="2:3" s="67" customFormat="1" ht="15">
      <c r="B40" s="73" t="s">
        <v>179</v>
      </c>
      <c r="C40" s="66"/>
    </row>
    <row r="41" spans="2:3" s="67" customFormat="1" ht="18.75" customHeight="1">
      <c r="B41" s="68" t="s">
        <v>198</v>
      </c>
      <c r="C41" s="66"/>
    </row>
    <row r="42" spans="2:3" s="67" customFormat="1" ht="18.75" customHeight="1">
      <c r="B42" s="68" t="s">
        <v>168</v>
      </c>
      <c r="C42" s="66"/>
    </row>
    <row r="43" spans="2:3" s="67" customFormat="1" ht="19.5" customHeight="1">
      <c r="B43" s="68" t="s">
        <v>197</v>
      </c>
      <c r="C43" s="66"/>
    </row>
    <row r="44" spans="2:3" s="67" customFormat="1" ht="18.75" customHeight="1">
      <c r="B44" s="68" t="s">
        <v>50</v>
      </c>
      <c r="C44" s="66"/>
    </row>
    <row r="45" spans="2:3" s="67" customFormat="1" ht="20.25" customHeight="1">
      <c r="B45" s="73" t="s">
        <v>180</v>
      </c>
      <c r="C45" s="66"/>
    </row>
    <row r="46" spans="2:3" s="67" customFormat="1" ht="18.75" customHeight="1">
      <c r="B46" s="68" t="s">
        <v>200</v>
      </c>
      <c r="C46" s="117">
        <f>SUM(C47*C48)/1000</f>
        <v>434.981911</v>
      </c>
    </row>
    <row r="47" spans="2:3" s="67" customFormat="1" ht="18" customHeight="1">
      <c r="B47" s="68" t="s">
        <v>168</v>
      </c>
      <c r="C47" s="110">
        <v>27017.51</v>
      </c>
    </row>
    <row r="48" spans="2:3" s="67" customFormat="1" ht="17.25" customHeight="1">
      <c r="B48" s="68" t="s">
        <v>197</v>
      </c>
      <c r="C48" s="110">
        <v>16.1</v>
      </c>
    </row>
    <row r="49" spans="2:3" s="67" customFormat="1" ht="16.5" customHeight="1">
      <c r="B49" s="68" t="s">
        <v>50</v>
      </c>
      <c r="C49" s="110" t="s">
        <v>245</v>
      </c>
    </row>
    <row r="50" spans="2:3" s="67" customFormat="1" ht="15">
      <c r="B50" s="73" t="s">
        <v>181</v>
      </c>
      <c r="C50" s="66"/>
    </row>
    <row r="51" spans="2:3" s="67" customFormat="1" ht="15.75" customHeight="1">
      <c r="B51" s="68" t="s">
        <v>201</v>
      </c>
      <c r="C51" s="66"/>
    </row>
    <row r="52" spans="2:3" s="67" customFormat="1" ht="18.75" customHeight="1">
      <c r="B52" s="68" t="s">
        <v>168</v>
      </c>
      <c r="C52" s="66"/>
    </row>
    <row r="53" spans="2:3" s="67" customFormat="1" ht="18" customHeight="1">
      <c r="B53" s="68" t="s">
        <v>197</v>
      </c>
      <c r="C53" s="66"/>
    </row>
    <row r="54" spans="2:3" s="67" customFormat="1" ht="20.25" customHeight="1">
      <c r="B54" s="68" t="s">
        <v>50</v>
      </c>
      <c r="C54" s="66"/>
    </row>
    <row r="55" spans="2:3" s="67" customFormat="1" ht="15">
      <c r="B55" s="73" t="s">
        <v>182</v>
      </c>
      <c r="C55" s="66"/>
    </row>
    <row r="56" spans="2:3" s="67" customFormat="1" ht="21" customHeight="1">
      <c r="B56" s="68" t="s">
        <v>202</v>
      </c>
      <c r="C56" s="66"/>
    </row>
    <row r="57" spans="2:3" s="67" customFormat="1" ht="20.25" customHeight="1">
      <c r="B57" s="68" t="s">
        <v>168</v>
      </c>
      <c r="C57" s="66"/>
    </row>
    <row r="58" spans="2:3" s="67" customFormat="1" ht="20.25" customHeight="1">
      <c r="B58" s="68" t="s">
        <v>197</v>
      </c>
      <c r="C58" s="66"/>
    </row>
    <row r="59" spans="2:3" s="67" customFormat="1" ht="18" customHeight="1">
      <c r="B59" s="68" t="s">
        <v>50</v>
      </c>
      <c r="C59" s="66"/>
    </row>
    <row r="60" spans="2:3" s="67" customFormat="1" ht="15">
      <c r="B60" s="73" t="s">
        <v>183</v>
      </c>
      <c r="C60" s="66"/>
    </row>
    <row r="61" spans="2:3" s="67" customFormat="1" ht="19.5" customHeight="1">
      <c r="B61" s="68" t="s">
        <v>203</v>
      </c>
      <c r="C61" s="66"/>
    </row>
    <row r="62" spans="2:3" s="67" customFormat="1" ht="18.75" customHeight="1" hidden="1">
      <c r="B62" s="68" t="s">
        <v>168</v>
      </c>
      <c r="C62" s="66"/>
    </row>
    <row r="63" spans="2:3" s="67" customFormat="1" ht="18" customHeight="1" hidden="1">
      <c r="B63" s="68" t="s">
        <v>197</v>
      </c>
      <c r="C63" s="66"/>
    </row>
    <row r="64" spans="2:3" s="67" customFormat="1" ht="19.5" customHeight="1" hidden="1">
      <c r="B64" s="68" t="s">
        <v>50</v>
      </c>
      <c r="C64" s="66"/>
    </row>
    <row r="65" spans="2:3" s="67" customFormat="1" ht="15" hidden="1">
      <c r="B65" s="73" t="s">
        <v>184</v>
      </c>
      <c r="C65" s="66"/>
    </row>
    <row r="66" spans="2:3" s="67" customFormat="1" ht="15.75" customHeight="1" hidden="1">
      <c r="B66" s="68" t="s">
        <v>204</v>
      </c>
      <c r="C66" s="66"/>
    </row>
    <row r="67" spans="2:3" s="67" customFormat="1" ht="19.5" customHeight="1" hidden="1">
      <c r="B67" s="68" t="s">
        <v>168</v>
      </c>
      <c r="C67" s="66"/>
    </row>
    <row r="68" spans="2:3" s="67" customFormat="1" ht="17.25" customHeight="1" hidden="1">
      <c r="B68" s="68" t="s">
        <v>197</v>
      </c>
      <c r="C68" s="66"/>
    </row>
    <row r="69" spans="2:3" s="67" customFormat="1" ht="17.25" customHeight="1" hidden="1">
      <c r="B69" s="68" t="s">
        <v>50</v>
      </c>
      <c r="C69" s="66"/>
    </row>
    <row r="70" spans="2:3" s="67" customFormat="1" ht="15" hidden="1">
      <c r="B70" s="73" t="s">
        <v>185</v>
      </c>
      <c r="C70" s="66"/>
    </row>
    <row r="71" spans="2:3" s="67" customFormat="1" ht="15.75" customHeight="1" hidden="1">
      <c r="B71" s="68" t="s">
        <v>205</v>
      </c>
      <c r="C71" s="66"/>
    </row>
    <row r="72" spans="2:3" s="67" customFormat="1" ht="19.5" customHeight="1" hidden="1">
      <c r="B72" s="68" t="s">
        <v>168</v>
      </c>
      <c r="C72" s="66"/>
    </row>
    <row r="73" spans="2:3" s="67" customFormat="1" ht="15" hidden="1">
      <c r="B73" s="68" t="s">
        <v>197</v>
      </c>
      <c r="C73" s="66"/>
    </row>
    <row r="74" spans="2:3" s="67" customFormat="1" ht="15">
      <c r="B74" s="68" t="s">
        <v>50</v>
      </c>
      <c r="C74" s="66"/>
    </row>
    <row r="75" spans="2:3" s="67" customFormat="1" ht="18" customHeight="1">
      <c r="B75" s="73" t="s">
        <v>186</v>
      </c>
      <c r="C75" s="66"/>
    </row>
    <row r="76" spans="2:3" s="67" customFormat="1" ht="24" customHeight="1">
      <c r="B76" s="68" t="s">
        <v>206</v>
      </c>
      <c r="C76" s="117">
        <f>SUM(C77*C78)/1000</f>
        <v>1380.158198</v>
      </c>
    </row>
    <row r="77" spans="2:3" s="67" customFormat="1" ht="19.5" customHeight="1">
      <c r="B77" s="68" t="s">
        <v>168</v>
      </c>
      <c r="C77" s="110">
        <v>10471.61</v>
      </c>
    </row>
    <row r="78" spans="2:3" s="67" customFormat="1" ht="18.75" customHeight="1">
      <c r="B78" s="68" t="s">
        <v>197</v>
      </c>
      <c r="C78" s="110">
        <v>131.8</v>
      </c>
    </row>
    <row r="79" spans="2:3" s="67" customFormat="1" ht="20.25" customHeight="1">
      <c r="B79" s="68" t="s">
        <v>50</v>
      </c>
      <c r="C79" s="110" t="s">
        <v>245</v>
      </c>
    </row>
    <row r="80" spans="2:3" ht="18.75" customHeight="1">
      <c r="B80" s="73" t="s">
        <v>187</v>
      </c>
      <c r="C80" s="75"/>
    </row>
    <row r="81" spans="2:3" ht="20.25" customHeight="1">
      <c r="B81" s="68" t="s">
        <v>199</v>
      </c>
      <c r="C81" s="75"/>
    </row>
    <row r="82" spans="2:3" ht="18.75" customHeight="1">
      <c r="B82" s="68" t="s">
        <v>50</v>
      </c>
      <c r="C82" s="75"/>
    </row>
    <row r="83" spans="2:3" ht="18.75" customHeight="1">
      <c r="B83" s="68" t="s">
        <v>231</v>
      </c>
      <c r="C83" s="75"/>
    </row>
    <row r="84" spans="2:3" ht="18.75" customHeight="1">
      <c r="B84" s="68" t="s">
        <v>188</v>
      </c>
      <c r="C84" s="75"/>
    </row>
    <row r="85" spans="2:3" ht="21" customHeight="1">
      <c r="B85" s="73" t="s">
        <v>207</v>
      </c>
      <c r="C85" s="75"/>
    </row>
    <row r="86" spans="2:3" s="67" customFormat="1" ht="21" customHeight="1">
      <c r="B86" s="68" t="s">
        <v>209</v>
      </c>
      <c r="C86" s="66"/>
    </row>
    <row r="87" spans="2:3" s="67" customFormat="1" ht="18.75" customHeight="1">
      <c r="B87" s="68" t="s">
        <v>168</v>
      </c>
      <c r="C87" s="66"/>
    </row>
    <row r="88" spans="2:3" s="67" customFormat="1" ht="17.25" customHeight="1">
      <c r="B88" s="68" t="s">
        <v>197</v>
      </c>
      <c r="C88" s="66"/>
    </row>
    <row r="89" spans="2:3" s="67" customFormat="1" ht="18" customHeight="1" thickBot="1">
      <c r="B89" s="68" t="s">
        <v>50</v>
      </c>
      <c r="C89" s="69"/>
    </row>
    <row r="90" ht="15">
      <c r="B90" s="70" t="s">
        <v>208</v>
      </c>
    </row>
  </sheetData>
  <sheetProtection/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6"/>
  <sheetViews>
    <sheetView zoomScalePageLayoutView="0" workbookViewId="0" topLeftCell="A1">
      <selection activeCell="A4" sqref="A4:C16"/>
    </sheetView>
  </sheetViews>
  <sheetFormatPr defaultColWidth="9.140625" defaultRowHeight="15"/>
  <cols>
    <col min="2" max="2" width="62.8515625" style="0" customWidth="1"/>
    <col min="3" max="3" width="41.8515625" style="0" customWidth="1"/>
  </cols>
  <sheetData>
    <row r="2" spans="2:3" ht="15" customHeight="1">
      <c r="B2" s="126" t="s">
        <v>257</v>
      </c>
      <c r="C2" s="189"/>
    </row>
    <row r="3" spans="2:3" ht="57.75" customHeight="1">
      <c r="B3" s="189"/>
      <c r="C3" s="189"/>
    </row>
    <row r="4" spans="2:3" ht="15">
      <c r="B4" s="14" t="s">
        <v>0</v>
      </c>
      <c r="C4" s="98" t="s">
        <v>247</v>
      </c>
    </row>
    <row r="5" spans="2:3" ht="15">
      <c r="B5" s="14" t="s">
        <v>32</v>
      </c>
      <c r="C5" s="98">
        <v>7401012408</v>
      </c>
    </row>
    <row r="6" spans="2:3" ht="15">
      <c r="B6" s="14" t="s">
        <v>33</v>
      </c>
      <c r="C6" s="98">
        <v>740101001</v>
      </c>
    </row>
    <row r="7" spans="2:3" ht="15">
      <c r="B7" s="14" t="s">
        <v>94</v>
      </c>
      <c r="C7" s="98" t="s">
        <v>244</v>
      </c>
    </row>
    <row r="8" ht="15.75" thickBot="1"/>
    <row r="9" spans="2:3" ht="16.5" thickBot="1" thickTop="1">
      <c r="B9" s="11" t="s">
        <v>10</v>
      </c>
      <c r="C9" s="11" t="s">
        <v>6</v>
      </c>
    </row>
    <row r="10" spans="2:3" ht="34.5" customHeight="1" thickBot="1" thickTop="1">
      <c r="B10" s="13" t="s">
        <v>11</v>
      </c>
      <c r="C10" s="97">
        <v>0</v>
      </c>
    </row>
    <row r="11" spans="2:3" ht="43.5" customHeight="1" thickBot="1" thickTop="1">
      <c r="B11" s="17" t="s">
        <v>12</v>
      </c>
      <c r="C11" s="97">
        <v>0</v>
      </c>
    </row>
    <row r="12" spans="2:3" ht="36.75" customHeight="1" thickBot="1" thickTop="1">
      <c r="B12" s="17" t="s">
        <v>13</v>
      </c>
      <c r="C12" s="97">
        <v>0</v>
      </c>
    </row>
    <row r="13" spans="2:3" ht="51.75" customHeight="1" thickBot="1" thickTop="1">
      <c r="B13" s="12" t="s">
        <v>14</v>
      </c>
      <c r="C13" s="97">
        <v>0</v>
      </c>
    </row>
    <row r="14" ht="15.75" thickTop="1"/>
    <row r="16" spans="2:3" ht="37.5" customHeight="1">
      <c r="B16" s="188" t="s">
        <v>151</v>
      </c>
      <c r="C16" s="188"/>
    </row>
  </sheetData>
  <sheetProtection/>
  <mergeCells count="2">
    <mergeCell ref="B2:C3"/>
    <mergeCell ref="B16:C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B7" sqref="B7:C7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195" t="s">
        <v>0</v>
      </c>
      <c r="B2" s="197" t="s">
        <v>233</v>
      </c>
      <c r="C2" s="198"/>
    </row>
    <row r="3" spans="1:3" ht="15.75" thickBot="1">
      <c r="A3" s="196"/>
      <c r="B3" s="199"/>
      <c r="C3" s="200"/>
    </row>
    <row r="4" spans="1:3" ht="15.75" thickBot="1">
      <c r="A4" s="26" t="s">
        <v>32</v>
      </c>
      <c r="B4" s="201">
        <v>7401012408</v>
      </c>
      <c r="C4" s="201"/>
    </row>
    <row r="5" spans="1:3" ht="15.75" thickBot="1">
      <c r="A5" s="26" t="s">
        <v>33</v>
      </c>
      <c r="B5" s="201">
        <v>740101001</v>
      </c>
      <c r="C5" s="201"/>
    </row>
    <row r="6" spans="1:3" ht="15.75" thickBot="1">
      <c r="A6" s="26" t="s">
        <v>94</v>
      </c>
      <c r="B6" s="201" t="s">
        <v>244</v>
      </c>
      <c r="C6" s="201"/>
    </row>
    <row r="7" spans="1:3" ht="15.75" thickBot="1">
      <c r="A7" s="77" t="s">
        <v>62</v>
      </c>
      <c r="B7" s="201" t="s">
        <v>248</v>
      </c>
      <c r="C7" s="201"/>
    </row>
    <row r="8" spans="1:3" ht="36.75" customHeight="1">
      <c r="A8" s="126" t="s">
        <v>152</v>
      </c>
      <c r="B8" s="126"/>
      <c r="C8" s="126"/>
    </row>
    <row r="10" spans="1:3" ht="42.75" customHeight="1">
      <c r="A10" s="36" t="s">
        <v>139</v>
      </c>
      <c r="B10" s="192"/>
      <c r="C10" s="193"/>
    </row>
    <row r="11" spans="1:3" ht="48" customHeight="1">
      <c r="A11" s="36" t="s">
        <v>140</v>
      </c>
      <c r="B11" s="192"/>
      <c r="C11" s="193"/>
    </row>
    <row r="12" spans="1:3" ht="47.25" customHeight="1">
      <c r="A12" s="37" t="s">
        <v>141</v>
      </c>
      <c r="B12" s="192"/>
      <c r="C12" s="193"/>
    </row>
    <row r="13" spans="1:3" ht="36.75" customHeight="1">
      <c r="A13" s="194" t="s">
        <v>142</v>
      </c>
      <c r="B13" s="194"/>
      <c r="C13" s="194"/>
    </row>
    <row r="15" spans="1:3" ht="45.75" thickBot="1">
      <c r="A15" s="28" t="s">
        <v>155</v>
      </c>
      <c r="B15" s="29" t="s">
        <v>65</v>
      </c>
      <c r="C15" s="29" t="s">
        <v>63</v>
      </c>
    </row>
    <row r="16" spans="1:3" ht="15.75" thickBot="1">
      <c r="A16" s="30" t="s">
        <v>108</v>
      </c>
      <c r="B16" s="33"/>
      <c r="C16" s="34"/>
    </row>
    <row r="17" spans="1:3" ht="15">
      <c r="A17" s="31" t="s">
        <v>109</v>
      </c>
      <c r="B17" s="35"/>
      <c r="C17" s="35"/>
    </row>
    <row r="18" spans="1:3" ht="15">
      <c r="A18" s="32" t="s">
        <v>110</v>
      </c>
      <c r="B18" s="20"/>
      <c r="C18" s="20"/>
    </row>
    <row r="19" spans="1:3" ht="15">
      <c r="A19" s="32" t="s">
        <v>111</v>
      </c>
      <c r="B19" s="20"/>
      <c r="C19" s="20"/>
    </row>
    <row r="22" spans="1:3" ht="46.5" customHeight="1">
      <c r="A22" s="188" t="s">
        <v>220</v>
      </c>
      <c r="B22" s="188"/>
      <c r="C22" s="188"/>
    </row>
    <row r="23" spans="1:3" ht="35.25" customHeight="1">
      <c r="A23" s="188" t="s">
        <v>153</v>
      </c>
      <c r="B23" s="188"/>
      <c r="C23" s="188"/>
    </row>
    <row r="24" spans="1:3" ht="15">
      <c r="A24" s="188" t="s">
        <v>154</v>
      </c>
      <c r="B24" s="188"/>
      <c r="C24" s="188"/>
    </row>
    <row r="26" spans="1:3" ht="15">
      <c r="A26" s="191"/>
      <c r="B26" s="191"/>
      <c r="C26" s="191"/>
    </row>
  </sheetData>
  <sheetProtection/>
  <mergeCells count="15">
    <mergeCell ref="B10:C10"/>
    <mergeCell ref="B11:C11"/>
    <mergeCell ref="A2:A3"/>
    <mergeCell ref="B2:C3"/>
    <mergeCell ref="B4:C4"/>
    <mergeCell ref="B5:C5"/>
    <mergeCell ref="B6:C6"/>
    <mergeCell ref="A8:C8"/>
    <mergeCell ref="B7:C7"/>
    <mergeCell ref="A26:C26"/>
    <mergeCell ref="B12:C12"/>
    <mergeCell ref="A13:C13"/>
    <mergeCell ref="A22:C22"/>
    <mergeCell ref="A23:C23"/>
    <mergeCell ref="A24:C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07" t="s">
        <v>214</v>
      </c>
      <c r="B1" s="207"/>
      <c r="C1" s="207"/>
      <c r="D1" s="207"/>
    </row>
    <row r="2" spans="1:2" ht="16.5" thickBot="1">
      <c r="A2" s="76"/>
      <c r="B2" s="76"/>
    </row>
    <row r="3" spans="1:5" ht="15.75" thickBot="1">
      <c r="A3" s="27" t="s">
        <v>0</v>
      </c>
      <c r="B3" s="202"/>
      <c r="C3" s="203"/>
      <c r="D3" s="204"/>
      <c r="E3" s="48"/>
    </row>
    <row r="4" spans="1:5" ht="15.75" thickBot="1">
      <c r="A4" s="26" t="s">
        <v>32</v>
      </c>
      <c r="B4" s="202"/>
      <c r="C4" s="203"/>
      <c r="D4" s="204"/>
      <c r="E4" s="48"/>
    </row>
    <row r="5" spans="1:5" ht="15.75" thickBot="1">
      <c r="A5" s="26" t="s">
        <v>33</v>
      </c>
      <c r="B5" s="202"/>
      <c r="C5" s="203"/>
      <c r="D5" s="204"/>
      <c r="E5" s="48"/>
    </row>
    <row r="6" spans="1:5" ht="15.75" thickBot="1">
      <c r="A6" s="26" t="s">
        <v>94</v>
      </c>
      <c r="B6" s="202"/>
      <c r="C6" s="203"/>
      <c r="D6" s="204"/>
      <c r="E6" s="48"/>
    </row>
    <row r="7" s="3" customFormat="1" ht="15.75" thickBot="1"/>
    <row r="8" spans="1:4" ht="27" customHeight="1" thickBot="1">
      <c r="A8" s="208" t="s">
        <v>217</v>
      </c>
      <c r="B8" s="212" t="s">
        <v>221</v>
      </c>
      <c r="C8" s="212" t="s">
        <v>115</v>
      </c>
      <c r="D8" s="214" t="s">
        <v>227</v>
      </c>
    </row>
    <row r="9" spans="1:4" ht="12" customHeight="1" thickBot="1">
      <c r="A9" s="208"/>
      <c r="B9" s="213"/>
      <c r="C9" s="213"/>
      <c r="D9" s="215"/>
    </row>
    <row r="10" spans="1:4" ht="15.75" thickBot="1">
      <c r="A10" s="209" t="s">
        <v>218</v>
      </c>
      <c r="B10" s="210"/>
      <c r="C10" s="210"/>
      <c r="D10" s="211"/>
    </row>
    <row r="11" spans="1:4" ht="15">
      <c r="A11" s="92" t="s">
        <v>228</v>
      </c>
      <c r="B11" s="89"/>
      <c r="C11" s="87"/>
      <c r="D11" s="88"/>
    </row>
    <row r="12" spans="1:4" ht="24">
      <c r="A12" s="93" t="s">
        <v>74</v>
      </c>
      <c r="B12" s="90"/>
      <c r="C12" s="81"/>
      <c r="D12" s="78"/>
    </row>
    <row r="13" spans="1:4" ht="24">
      <c r="A13" s="93" t="s">
        <v>75</v>
      </c>
      <c r="B13" s="90"/>
      <c r="C13" s="80"/>
      <c r="D13" s="78"/>
    </row>
    <row r="14" spans="1:4" ht="15">
      <c r="A14" s="94" t="s">
        <v>76</v>
      </c>
      <c r="B14" s="90"/>
      <c r="C14" s="80"/>
      <c r="D14" s="78"/>
    </row>
    <row r="15" spans="1:4" ht="15">
      <c r="A15" s="94" t="s">
        <v>77</v>
      </c>
      <c r="B15" s="90"/>
      <c r="C15" s="82"/>
      <c r="D15" s="78"/>
    </row>
    <row r="16" spans="1:4" ht="24">
      <c r="A16" s="93" t="s">
        <v>80</v>
      </c>
      <c r="B16" s="90"/>
      <c r="C16" s="83"/>
      <c r="D16" s="78"/>
    </row>
    <row r="17" spans="1:4" ht="15">
      <c r="A17" s="95" t="s">
        <v>78</v>
      </c>
      <c r="B17" s="90"/>
      <c r="C17" s="80"/>
      <c r="D17" s="78"/>
    </row>
    <row r="18" spans="1:4" ht="16.5" customHeight="1">
      <c r="A18" s="95" t="s">
        <v>79</v>
      </c>
      <c r="B18" s="90"/>
      <c r="C18" s="84"/>
      <c r="D18" s="78"/>
    </row>
    <row r="19" spans="1:4" ht="15">
      <c r="A19" s="93" t="s">
        <v>81</v>
      </c>
      <c r="B19" s="90"/>
      <c r="C19" s="81"/>
      <c r="D19" s="78"/>
    </row>
    <row r="20" spans="1:4" ht="24">
      <c r="A20" s="93" t="s">
        <v>82</v>
      </c>
      <c r="B20" s="90"/>
      <c r="C20" s="85"/>
      <c r="D20" s="78"/>
    </row>
    <row r="21" spans="1:4" ht="24">
      <c r="A21" s="93" t="s">
        <v>225</v>
      </c>
      <c r="B21" s="90"/>
      <c r="C21" s="85"/>
      <c r="D21" s="78"/>
    </row>
    <row r="22" spans="1:4" ht="15">
      <c r="A22" s="93" t="s">
        <v>232</v>
      </c>
      <c r="B22" s="90"/>
      <c r="C22" s="85"/>
      <c r="D22" s="78"/>
    </row>
    <row r="23" spans="1:4" ht="24">
      <c r="A23" s="93" t="s">
        <v>222</v>
      </c>
      <c r="B23" s="90"/>
      <c r="C23" s="85"/>
      <c r="D23" s="78"/>
    </row>
    <row r="24" spans="1:4" ht="24">
      <c r="A24" s="93" t="s">
        <v>223</v>
      </c>
      <c r="B24" s="90"/>
      <c r="C24" s="85"/>
      <c r="D24" s="78"/>
    </row>
    <row r="25" spans="1:4" ht="15">
      <c r="A25" s="93" t="s">
        <v>226</v>
      </c>
      <c r="B25" s="90"/>
      <c r="C25" s="85"/>
      <c r="D25" s="78"/>
    </row>
    <row r="26" spans="1:4" ht="15">
      <c r="A26" s="93" t="s">
        <v>224</v>
      </c>
      <c r="B26" s="90"/>
      <c r="C26" s="85"/>
      <c r="D26" s="78"/>
    </row>
    <row r="27" spans="1:4" ht="24">
      <c r="A27" s="93" t="s">
        <v>230</v>
      </c>
      <c r="B27" s="90"/>
      <c r="C27" s="85"/>
      <c r="D27" s="78"/>
    </row>
    <row r="28" spans="1:4" ht="24.75" thickBot="1">
      <c r="A28" s="96" t="s">
        <v>229</v>
      </c>
      <c r="B28" s="91"/>
      <c r="C28" s="86"/>
      <c r="D28" s="79"/>
    </row>
    <row r="29" spans="1:4" ht="114.75" customHeight="1">
      <c r="A29" s="205" t="s">
        <v>219</v>
      </c>
      <c r="B29" s="205"/>
      <c r="C29" s="206"/>
      <c r="D29" s="206"/>
    </row>
    <row r="30" spans="1:4" ht="37.5" customHeight="1">
      <c r="A30" s="205"/>
      <c r="B30" s="205"/>
      <c r="C30" s="205"/>
      <c r="D30" s="205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Горбачева</cp:lastModifiedBy>
  <cp:lastPrinted>2012-03-07T07:37:59Z</cp:lastPrinted>
  <dcterms:created xsi:type="dcterms:W3CDTF">2010-02-15T13:42:22Z</dcterms:created>
  <dcterms:modified xsi:type="dcterms:W3CDTF">2012-10-29T05:30:57Z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